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List'!$A$1:$P$111</definedName>
  </definedNames>
  <calcPr fullCalcOnLoad="1"/>
</workbook>
</file>

<file path=xl/sharedStrings.xml><?xml version="1.0" encoding="utf-8"?>
<sst xmlns="http://schemas.openxmlformats.org/spreadsheetml/2006/main" count="120" uniqueCount="120">
  <si>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</si>
  <si>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</si>
  <si>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</si>
  <si>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</si>
  <si>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</si>
  <si>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</si>
  <si>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</si>
  <si>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</si>
  <si>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</si>
  <si>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</si>
  <si>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</si>
  <si>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</si>
  <si>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</si>
  <si>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</si>
  <si>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</si>
  <si>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</si>
  <si>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</si>
  <si>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</si>
  <si>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</si>
  <si>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</si>
  <si>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</si>
  <si>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</si>
  <si>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</si>
  <si>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</si>
  <si>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</si>
  <si>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</si>
  <si>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</si>
  <si>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</si>
  <si>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</si>
  <si>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</si>
  <si>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</si>
  <si>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</si>
  <si>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</si>
  <si>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</si>
  <si>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</si>
  <si>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</si>
  <si>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</si>
  <si>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</si>
  <si>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</si>
  <si>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</si>
  <si>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</si>
  <si>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</si>
  <si>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</si>
  <si>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</si>
  <si>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</si>
  <si>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</si>
  <si>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</si>
  <si>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</si>
  <si>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</si>
  <si>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</si>
  <si>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</si>
  <si>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</si>
  <si>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</si>
  <si>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</si>
  <si>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</si>
  <si>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</si>
  <si>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</si>
  <si>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</si>
  <si>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</si>
  <si>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</si>
  <si>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</si>
  <si>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</si>
  <si>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</si>
  <si>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</si>
  <si>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</si>
  <si>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</si>
  <si>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</si>
  <si>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</si>
  <si>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</si>
  <si>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</si>
  <si>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</si>
  <si>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</si>
  <si>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</si>
  <si>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</si>
  <si>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</si>
  <si>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</si>
  <si>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</si>
  <si>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</si>
  <si>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</si>
  <si>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JBERGER</t>
  </si>
  <si>
    <t>CUTIX</t>
  </si>
  <si>
    <t>FIRSTALUM</t>
  </si>
  <si>
    <t>LEARNAFRCA</t>
  </si>
  <si>
    <t>REDSTAREX</t>
  </si>
  <si>
    <t>BERGER</t>
  </si>
  <si>
    <t>BETAGLAS</t>
  </si>
  <si>
    <t>TRANSCOHOT</t>
  </si>
  <si>
    <t>LASACO</t>
  </si>
  <si>
    <t>TRANSEXPR</t>
  </si>
  <si>
    <t>ETRANZACT</t>
  </si>
  <si>
    <t>PHARMDEKO</t>
  </si>
  <si>
    <t>CAVERTON</t>
  </si>
  <si>
    <t>CHAMS</t>
  </si>
  <si>
    <t>LINKASSURE</t>
  </si>
  <si>
    <t>NIGERINS</t>
  </si>
  <si>
    <t>ACADEMY</t>
  </si>
  <si>
    <t>AGLEVENT</t>
  </si>
  <si>
    <t>FTNCOCOA</t>
  </si>
  <si>
    <t>JAPAULOIL</t>
  </si>
  <si>
    <t>MEDVIEWAIR</t>
  </si>
  <si>
    <t>PORTPAINT</t>
  </si>
  <si>
    <t>REGALINS</t>
  </si>
  <si>
    <t>RTBRISCOE</t>
  </si>
  <si>
    <t>STDINSURE</t>
  </si>
  <si>
    <t>TANTALIZER</t>
  </si>
  <si>
    <t>UNHOMES</t>
  </si>
  <si>
    <t xml:space="preserve">NOTE:   THE CHANGE (PRICE AND %) IS BASED ON PREVIOUS CLOSE  </t>
  </si>
  <si>
    <t>Price List of Symbols Traded Today 21/06/2017</t>
  </si>
  <si>
    <t>CAPHOTEL</t>
  </si>
  <si>
    <t>FORTISMFB</t>
  </si>
  <si>
    <t>GUINEAINS</t>
  </si>
  <si>
    <t>INFINITY</t>
  </si>
  <si>
    <t>MEYER</t>
  </si>
  <si>
    <t>MULTIVERSE</t>
  </si>
  <si>
    <t>NNFM</t>
  </si>
  <si>
    <t>NSLTECH</t>
  </si>
  <si>
    <t>SCOA</t>
  </si>
  <si>
    <t>UNITYKAP</t>
  </si>
  <si>
    <t>UNIVINSURE</t>
  </si>
  <si>
    <t>UPL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</si>
</sst>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b/>
      <sz val="18"/>
      <color rgb="FFFFFF00"/>
      <name val="Comic Sans MS"/>
      <family val="4"/>
    </font>
    <font>
      <sz val="18"/>
      <color theme="2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38100</xdr:rowOff>
    </xdr:from>
    <xdr:to>
      <xdr:col>10</xdr:col>
      <xdr:colOff>266700</xdr:colOff>
      <xdr:row>2</xdr:row>
      <xdr:rowOff>352425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33475" y="38100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114300</xdr:colOff>
      <xdr:row>2</xdr:row>
      <xdr:rowOff>352425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2" sqref="H12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5" t="s">
        <v>38</v>
      </c>
      <c r="H1" s="26"/>
      <c r="I1" s="26"/>
      <c r="J1" s="26"/>
      <c r="K1" s="26"/>
    </row>
    <row r="2" spans="1:11" ht="38.25" customHeight="1">
      <c r="A2" s="23"/>
      <c r="B2" s="23"/>
      <c r="C2" s="23"/>
      <c r="D2" s="23"/>
      <c r="E2" s="23"/>
      <c r="F2" s="9"/>
      <c r="G2" s="26"/>
      <c r="H2" s="26"/>
      <c r="I2" s="26"/>
      <c r="J2" s="26"/>
      <c r="K2" s="26"/>
    </row>
    <row r="3" spans="1:11" ht="49.5" customHeight="1">
      <c r="A3" s="23"/>
      <c r="B3" s="23"/>
      <c r="C3" s="23"/>
      <c r="D3" s="23"/>
      <c r="E3" s="23"/>
      <c r="F3" s="24"/>
      <c r="G3" s="26"/>
      <c r="H3" s="26"/>
      <c r="I3" s="26"/>
      <c r="J3" s="26"/>
      <c r="K3" s="26"/>
    </row>
    <row r="4" spans="1:11" s="3" customFormat="1" ht="20.25" customHeight="1">
      <c r="A4" s="27" t="s">
        <v>107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92.55</v>
      </c>
      <c r="C6" s="21">
        <v>93</v>
      </c>
      <c r="D6" s="21">
        <v>92.55</v>
      </c>
      <c r="E6" s="21">
        <v>92.55</v>
      </c>
      <c r="F6" s="21">
        <v>90.01</v>
      </c>
      <c r="G6" s="21">
        <v>90.01</v>
      </c>
      <c r="H6" s="18">
        <f>G6-C6</f>
        <v>-2.989999999999995</v>
      </c>
      <c r="I6" s="19">
        <f>H6/C6*100</f>
        <v>-3.2150537634408547</v>
      </c>
      <c r="J6" s="20">
        <v>85684</v>
      </c>
      <c r="K6" s="22">
        <v>7831193.92</v>
      </c>
      <c r="N6" s="12"/>
      <c r="O6" s="13"/>
      <c r="P6" s="13"/>
    </row>
    <row r="7" spans="1:16" ht="15" customHeight="1">
      <c r="A7" s="17" t="s">
        <v>95</v>
      </c>
      <c r="B7" s="21">
        <v>0.5</v>
      </c>
      <c r="C7" s="21">
        <v>0.5</v>
      </c>
      <c r="D7" s="21">
        <v>0.5</v>
      </c>
      <c r="E7" s="21">
        <v>0.5</v>
      </c>
      <c r="F7" s="21">
        <v>0.5</v>
      </c>
      <c r="G7" s="21">
        <v>0.5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50061</v>
      </c>
      <c r="K7" s="22">
        <v>25030.5</v>
      </c>
      <c r="N7" s="5"/>
      <c r="O7" s="4"/>
      <c r="P7" s="4"/>
    </row>
    <row r="8" spans="1:16" ht="15" customHeight="1">
      <c r="A8" s="17" t="s">
        <v>0</v>
      </c>
      <c r="B8" s="21">
        <v>9.79</v>
      </c>
      <c r="C8" s="21">
        <v>9.79</v>
      </c>
      <c r="D8" s="21">
        <v>9.7</v>
      </c>
      <c r="E8" s="21">
        <v>9.7</v>
      </c>
      <c r="F8" s="21">
        <v>9.31</v>
      </c>
      <c r="G8" s="21">
        <v>9.4</v>
      </c>
      <c r="H8" s="18">
        <f t="shared" si="0"/>
        <v>-0.3899999999999988</v>
      </c>
      <c r="I8" s="19">
        <f t="shared" si="1"/>
        <v>-3.983656792645545</v>
      </c>
      <c r="J8" s="20">
        <v>24839369</v>
      </c>
      <c r="K8" s="22">
        <v>233187918.42</v>
      </c>
      <c r="N8" s="5"/>
      <c r="O8" s="4"/>
      <c r="P8" s="4"/>
    </row>
    <row r="9" spans="1:16" ht="15" customHeight="1">
      <c r="A9" s="17" t="s">
        <v>34</v>
      </c>
      <c r="B9" s="21">
        <v>3</v>
      </c>
      <c r="C9" s="21">
        <v>3</v>
      </c>
      <c r="D9" s="21">
        <v>2.95</v>
      </c>
      <c r="E9" s="21">
        <v>2.98</v>
      </c>
      <c r="F9" s="21">
        <v>2.95</v>
      </c>
      <c r="G9" s="21">
        <v>2.98</v>
      </c>
      <c r="H9" s="18">
        <f t="shared" si="0"/>
        <v>-0.020000000000000018</v>
      </c>
      <c r="I9" s="19">
        <f t="shared" si="1"/>
        <v>-0.6666666666666672</v>
      </c>
      <c r="J9" s="20">
        <v>1097231</v>
      </c>
      <c r="K9" s="22">
        <v>3255674.23</v>
      </c>
      <c r="L9" s="15"/>
      <c r="N9" s="5"/>
      <c r="O9" s="4"/>
      <c r="P9" s="4"/>
    </row>
    <row r="10" spans="1:16" ht="15" customHeight="1">
      <c r="A10" s="17" t="s">
        <v>96</v>
      </c>
      <c r="B10" s="21">
        <v>0.82</v>
      </c>
      <c r="C10" s="21">
        <v>0.82</v>
      </c>
      <c r="D10" s="21">
        <v>0.82</v>
      </c>
      <c r="E10" s="21">
        <v>0.82</v>
      </c>
      <c r="F10" s="21">
        <v>0.82</v>
      </c>
      <c r="G10" s="21">
        <v>0.82</v>
      </c>
      <c r="H10" s="18">
        <f t="shared" si="0"/>
        <v>0</v>
      </c>
      <c r="I10" s="19">
        <f t="shared" si="1"/>
        <v>0</v>
      </c>
      <c r="J10" s="20">
        <v>1840</v>
      </c>
      <c r="K10" s="22">
        <v>1582.4</v>
      </c>
      <c r="N10" s="5"/>
      <c r="O10" s="4"/>
      <c r="P10" s="4"/>
    </row>
    <row r="11" spans="1:16" ht="15" customHeight="1">
      <c r="A11" s="17" t="s">
        <v>1</v>
      </c>
      <c r="B11" s="21">
        <v>0.64</v>
      </c>
      <c r="C11" s="21">
        <v>0.64</v>
      </c>
      <c r="D11" s="21">
        <v>0.64</v>
      </c>
      <c r="E11" s="21">
        <v>0.64</v>
      </c>
      <c r="F11" s="21">
        <v>0.61</v>
      </c>
      <c r="G11" s="21">
        <v>0.61</v>
      </c>
      <c r="H11" s="18">
        <f t="shared" si="0"/>
        <v>-0.030000000000000027</v>
      </c>
      <c r="I11" s="19">
        <f t="shared" si="1"/>
        <v>-4.687500000000004</v>
      </c>
      <c r="J11" s="20">
        <v>5094463</v>
      </c>
      <c r="K11" s="22">
        <v>3158408.37</v>
      </c>
      <c r="N11" s="5"/>
      <c r="O11" s="4"/>
      <c r="P11" s="4"/>
    </row>
    <row r="12" spans="1:16" ht="15" customHeight="1">
      <c r="A12" s="17" t="s">
        <v>58</v>
      </c>
      <c r="B12" s="21">
        <v>4.52</v>
      </c>
      <c r="C12" s="21">
        <v>4.52</v>
      </c>
      <c r="D12" s="21">
        <v>4.3</v>
      </c>
      <c r="E12" s="21">
        <v>4.5</v>
      </c>
      <c r="F12" s="21">
        <v>4.3</v>
      </c>
      <c r="G12" s="21">
        <v>4.5</v>
      </c>
      <c r="H12" s="18">
        <f t="shared" si="0"/>
        <v>-0.019999999999999574</v>
      </c>
      <c r="I12" s="19">
        <f t="shared" si="1"/>
        <v>-0.44247787610618533</v>
      </c>
      <c r="J12" s="20">
        <v>2060000</v>
      </c>
      <c r="K12" s="22">
        <v>9572171.68</v>
      </c>
      <c r="N12" s="5"/>
      <c r="O12" s="4"/>
      <c r="P12" s="4"/>
    </row>
    <row r="13" spans="1:16" ht="15" customHeight="1">
      <c r="A13" s="17" t="s">
        <v>55</v>
      </c>
      <c r="B13" s="21">
        <v>14.77</v>
      </c>
      <c r="C13" s="21">
        <v>14.77</v>
      </c>
      <c r="D13" s="21">
        <v>14.77</v>
      </c>
      <c r="E13" s="21">
        <v>14.77</v>
      </c>
      <c r="F13" s="21">
        <v>14.77</v>
      </c>
      <c r="G13" s="21">
        <v>14.77</v>
      </c>
      <c r="H13" s="18">
        <f t="shared" si="0"/>
        <v>0</v>
      </c>
      <c r="I13" s="19">
        <f t="shared" si="1"/>
        <v>0</v>
      </c>
      <c r="J13" s="20">
        <v>129859</v>
      </c>
      <c r="K13" s="22">
        <v>2012196.7</v>
      </c>
      <c r="N13" s="5"/>
      <c r="O13" s="4"/>
      <c r="P13" s="4"/>
    </row>
    <row r="14" spans="1:16" ht="15" customHeight="1">
      <c r="A14" s="17" t="s">
        <v>84</v>
      </c>
      <c r="B14" s="21">
        <v>6.47</v>
      </c>
      <c r="C14" s="21">
        <v>6.47</v>
      </c>
      <c r="D14" s="21">
        <v>6.47</v>
      </c>
      <c r="E14" s="21">
        <v>6.47</v>
      </c>
      <c r="F14" s="21">
        <v>6.47</v>
      </c>
      <c r="G14" s="21">
        <v>6.47</v>
      </c>
      <c r="H14" s="18">
        <f t="shared" si="0"/>
        <v>0</v>
      </c>
      <c r="I14" s="19">
        <f t="shared" si="1"/>
        <v>0</v>
      </c>
      <c r="J14" s="20">
        <v>4145</v>
      </c>
      <c r="K14" s="22">
        <v>28144.55</v>
      </c>
      <c r="N14" s="5"/>
      <c r="O14" s="4"/>
      <c r="P14" s="4"/>
    </row>
    <row r="15" spans="1:16" ht="15" customHeight="1">
      <c r="A15" s="17" t="s">
        <v>85</v>
      </c>
      <c r="B15" s="21">
        <v>52.17</v>
      </c>
      <c r="C15" s="21">
        <v>52.17</v>
      </c>
      <c r="D15" s="21">
        <v>52.17</v>
      </c>
      <c r="E15" s="21">
        <v>52.17</v>
      </c>
      <c r="F15" s="21">
        <v>52.17</v>
      </c>
      <c r="G15" s="21">
        <v>52.17</v>
      </c>
      <c r="H15" s="18">
        <f t="shared" si="0"/>
        <v>0</v>
      </c>
      <c r="I15" s="19">
        <f t="shared" si="1"/>
        <v>0</v>
      </c>
      <c r="J15" s="20">
        <v>30</v>
      </c>
      <c r="K15" s="22">
        <v>1487.1</v>
      </c>
      <c r="N15" s="5"/>
      <c r="O15" s="4"/>
      <c r="P15" s="4"/>
    </row>
    <row r="16" spans="1:16" ht="15" customHeight="1">
      <c r="A16" s="17" t="s">
        <v>2</v>
      </c>
      <c r="B16" s="21">
        <v>14.25</v>
      </c>
      <c r="C16" s="21">
        <v>14.25</v>
      </c>
      <c r="D16" s="21">
        <v>13.54</v>
      </c>
      <c r="E16" s="21">
        <v>13.54</v>
      </c>
      <c r="F16" s="21">
        <v>13.54</v>
      </c>
      <c r="G16" s="21">
        <v>13.54</v>
      </c>
      <c r="H16" s="18">
        <f t="shared" si="0"/>
        <v>-0.7100000000000009</v>
      </c>
      <c r="I16" s="19">
        <f t="shared" si="1"/>
        <v>-4.982456140350884</v>
      </c>
      <c r="J16" s="20">
        <v>254090</v>
      </c>
      <c r="K16" s="22">
        <v>3441839.33</v>
      </c>
      <c r="N16" s="5"/>
      <c r="O16" s="4"/>
      <c r="P16" s="4"/>
    </row>
    <row r="17" spans="1:16" ht="15" customHeight="1">
      <c r="A17" s="17" t="s">
        <v>47</v>
      </c>
      <c r="B17" s="21">
        <v>34.2</v>
      </c>
      <c r="C17" s="21">
        <v>34.2</v>
      </c>
      <c r="D17" s="21">
        <v>34.99</v>
      </c>
      <c r="E17" s="21">
        <v>34.99</v>
      </c>
      <c r="F17" s="21">
        <v>34.99</v>
      </c>
      <c r="G17" s="21">
        <v>34.99</v>
      </c>
      <c r="H17" s="18">
        <f t="shared" si="0"/>
        <v>0.7899999999999991</v>
      </c>
      <c r="I17" s="19">
        <f t="shared" si="1"/>
        <v>2.3099415204678335</v>
      </c>
      <c r="J17" s="20">
        <v>123643</v>
      </c>
      <c r="K17" s="22">
        <v>4301234.23</v>
      </c>
      <c r="N17" s="5"/>
      <c r="O17" s="4"/>
      <c r="P17" s="4"/>
    </row>
    <row r="18" spans="1:16" ht="15" customHeight="1">
      <c r="A18" s="17" t="s">
        <v>108</v>
      </c>
      <c r="B18" s="21">
        <v>3.48</v>
      </c>
      <c r="C18" s="21">
        <v>3.48</v>
      </c>
      <c r="D18" s="21">
        <v>3.48</v>
      </c>
      <c r="E18" s="21">
        <v>3.48</v>
      </c>
      <c r="F18" s="21">
        <v>3.48</v>
      </c>
      <c r="G18" s="21">
        <v>3.48</v>
      </c>
      <c r="H18" s="18">
        <f t="shared" si="0"/>
        <v>0</v>
      </c>
      <c r="I18" s="19">
        <f t="shared" si="1"/>
        <v>0</v>
      </c>
      <c r="J18" s="20">
        <v>1105</v>
      </c>
      <c r="K18" s="22">
        <v>3677.5</v>
      </c>
      <c r="N18" s="5"/>
      <c r="O18" s="4"/>
      <c r="P18" s="4"/>
    </row>
    <row r="19" spans="1:16" ht="15" customHeight="1">
      <c r="A19" s="17" t="s">
        <v>91</v>
      </c>
      <c r="B19" s="21">
        <v>0.9</v>
      </c>
      <c r="C19" s="21">
        <v>0.9</v>
      </c>
      <c r="D19" s="21">
        <v>0.9</v>
      </c>
      <c r="E19" s="21">
        <v>0.9</v>
      </c>
      <c r="F19" s="21">
        <v>0.9</v>
      </c>
      <c r="G19" s="21">
        <v>0.9</v>
      </c>
      <c r="H19" s="18">
        <f t="shared" si="0"/>
        <v>0</v>
      </c>
      <c r="I19" s="19">
        <f t="shared" si="1"/>
        <v>0</v>
      </c>
      <c r="J19" s="20">
        <v>1010</v>
      </c>
      <c r="K19" s="22">
        <v>949.4</v>
      </c>
      <c r="N19" s="5"/>
      <c r="O19" s="4"/>
      <c r="P19" s="4"/>
    </row>
    <row r="20" spans="1:16" ht="15" customHeight="1">
      <c r="A20" s="17" t="s">
        <v>71</v>
      </c>
      <c r="B20" s="21">
        <v>10.74</v>
      </c>
      <c r="C20" s="21">
        <v>10.74</v>
      </c>
      <c r="D20" s="21">
        <v>11.27</v>
      </c>
      <c r="E20" s="21">
        <v>11.27</v>
      </c>
      <c r="F20" s="21">
        <v>11.27</v>
      </c>
      <c r="G20" s="21">
        <v>11.27</v>
      </c>
      <c r="H20" s="18">
        <f t="shared" si="0"/>
        <v>0.5299999999999994</v>
      </c>
      <c r="I20" s="19">
        <f t="shared" si="1"/>
        <v>4.934823091247666</v>
      </c>
      <c r="J20" s="20">
        <v>930217</v>
      </c>
      <c r="K20" s="22">
        <v>10483545.59</v>
      </c>
      <c r="N20" s="5"/>
      <c r="O20" s="4"/>
      <c r="P20" s="4"/>
    </row>
    <row r="21" spans="1:16" ht="15" customHeight="1">
      <c r="A21" s="17" t="s">
        <v>72</v>
      </c>
      <c r="B21" s="21">
        <v>2.95</v>
      </c>
      <c r="C21" s="21">
        <v>2.95</v>
      </c>
      <c r="D21" s="21">
        <v>2.81</v>
      </c>
      <c r="E21" s="21">
        <v>2.81</v>
      </c>
      <c r="F21" s="21">
        <v>2.81</v>
      </c>
      <c r="G21" s="21">
        <v>2.81</v>
      </c>
      <c r="H21" s="18">
        <f t="shared" si="0"/>
        <v>-0.14000000000000012</v>
      </c>
      <c r="I21" s="19">
        <f t="shared" si="1"/>
        <v>-4.74576271186441</v>
      </c>
      <c r="J21" s="20">
        <v>5413960</v>
      </c>
      <c r="K21" s="22">
        <v>15213741.2</v>
      </c>
      <c r="N21" s="5"/>
      <c r="O21" s="4"/>
      <c r="P21" s="4"/>
    </row>
    <row r="22" spans="1:16" ht="15" customHeight="1">
      <c r="A22" s="17" t="s">
        <v>92</v>
      </c>
      <c r="B22" s="21">
        <v>0.5</v>
      </c>
      <c r="C22" s="21">
        <v>0.5</v>
      </c>
      <c r="D22" s="21">
        <v>0.5</v>
      </c>
      <c r="E22" s="21">
        <v>0.5</v>
      </c>
      <c r="F22" s="21">
        <v>0.5</v>
      </c>
      <c r="G22" s="21">
        <v>0.5</v>
      </c>
      <c r="H22" s="18">
        <f t="shared" si="0"/>
        <v>0</v>
      </c>
      <c r="I22" s="19">
        <f t="shared" si="1"/>
        <v>0</v>
      </c>
      <c r="J22" s="20">
        <v>20020</v>
      </c>
      <c r="K22" s="22">
        <v>10010</v>
      </c>
      <c r="N22" s="5"/>
      <c r="O22" s="4"/>
      <c r="P22" s="4"/>
    </row>
    <row r="23" spans="1:16" ht="15" customHeight="1">
      <c r="A23" s="17" t="s">
        <v>66</v>
      </c>
      <c r="B23" s="21">
        <v>0.63</v>
      </c>
      <c r="C23" s="21">
        <v>0.63</v>
      </c>
      <c r="D23" s="21">
        <v>0.63</v>
      </c>
      <c r="E23" s="21">
        <v>0.63</v>
      </c>
      <c r="F23" s="21">
        <v>0.63</v>
      </c>
      <c r="G23" s="21">
        <v>0.63</v>
      </c>
      <c r="H23" s="18">
        <f t="shared" si="0"/>
        <v>0</v>
      </c>
      <c r="I23" s="19">
        <f t="shared" si="1"/>
        <v>0</v>
      </c>
      <c r="J23" s="20">
        <v>33510</v>
      </c>
      <c r="K23" s="22">
        <v>21671.6</v>
      </c>
      <c r="N23" s="5"/>
      <c r="O23" s="4"/>
      <c r="P23" s="4"/>
    </row>
    <row r="24" spans="1:16" ht="15" customHeight="1">
      <c r="A24" s="17" t="s">
        <v>61</v>
      </c>
      <c r="B24" s="21">
        <v>38.5</v>
      </c>
      <c r="C24" s="21">
        <v>38.5</v>
      </c>
      <c r="D24" s="21">
        <v>40.42</v>
      </c>
      <c r="E24" s="21">
        <v>40.42</v>
      </c>
      <c r="F24" s="21">
        <v>40.42</v>
      </c>
      <c r="G24" s="21">
        <v>40.42</v>
      </c>
      <c r="H24" s="18">
        <f t="shared" si="0"/>
        <v>1.9200000000000017</v>
      </c>
      <c r="I24" s="19">
        <f t="shared" si="1"/>
        <v>4.987012987012991</v>
      </c>
      <c r="J24" s="20">
        <v>646075</v>
      </c>
      <c r="K24" s="22">
        <v>26097438.75</v>
      </c>
      <c r="N24" s="5"/>
      <c r="O24" s="4"/>
      <c r="P24" s="4"/>
    </row>
    <row r="25" spans="1:16" ht="15" customHeight="1">
      <c r="A25" s="17" t="s">
        <v>73</v>
      </c>
      <c r="B25" s="21">
        <v>1.32</v>
      </c>
      <c r="C25" s="21">
        <v>1.32</v>
      </c>
      <c r="D25" s="21">
        <v>1.3</v>
      </c>
      <c r="E25" s="21">
        <v>1.3</v>
      </c>
      <c r="F25" s="21">
        <v>1.3</v>
      </c>
      <c r="G25" s="21">
        <v>1.3</v>
      </c>
      <c r="H25" s="18">
        <f t="shared" si="0"/>
        <v>-0.020000000000000018</v>
      </c>
      <c r="I25" s="19">
        <f t="shared" si="1"/>
        <v>-1.5151515151515165</v>
      </c>
      <c r="J25" s="20">
        <v>201000</v>
      </c>
      <c r="K25" s="22">
        <v>261460</v>
      </c>
      <c r="N25" s="5"/>
      <c r="O25" s="4"/>
      <c r="P25" s="4"/>
    </row>
    <row r="26" spans="1:16" ht="15" customHeight="1">
      <c r="A26" s="17" t="s">
        <v>53</v>
      </c>
      <c r="B26" s="21">
        <v>3.69</v>
      </c>
      <c r="C26" s="21">
        <v>3.52</v>
      </c>
      <c r="D26" s="21">
        <v>3.69</v>
      </c>
      <c r="E26" s="21">
        <v>3.69</v>
      </c>
      <c r="F26" s="21">
        <v>3.52</v>
      </c>
      <c r="G26" s="21">
        <v>3.52</v>
      </c>
      <c r="H26" s="18">
        <f t="shared" si="0"/>
        <v>0</v>
      </c>
      <c r="I26" s="19">
        <f t="shared" si="1"/>
        <v>0</v>
      </c>
      <c r="J26" s="20">
        <v>90300</v>
      </c>
      <c r="K26" s="22">
        <v>318147</v>
      </c>
      <c r="N26" s="5"/>
      <c r="O26" s="4"/>
      <c r="P26" s="4"/>
    </row>
    <row r="27" spans="1:16" ht="15" customHeight="1">
      <c r="A27" s="17" t="s">
        <v>80</v>
      </c>
      <c r="B27" s="21">
        <v>1.97</v>
      </c>
      <c r="C27" s="21">
        <v>1.95</v>
      </c>
      <c r="D27" s="21">
        <v>1.97</v>
      </c>
      <c r="E27" s="21">
        <v>2.06</v>
      </c>
      <c r="F27" s="21">
        <v>1.88</v>
      </c>
      <c r="G27" s="21">
        <v>1.88</v>
      </c>
      <c r="H27" s="18">
        <f t="shared" si="0"/>
        <v>-0.07000000000000006</v>
      </c>
      <c r="I27" s="19">
        <f t="shared" si="1"/>
        <v>-3.589743589743593</v>
      </c>
      <c r="J27" s="20">
        <v>2020133</v>
      </c>
      <c r="K27" s="22">
        <v>4010407.53</v>
      </c>
      <c r="N27" s="5"/>
      <c r="O27" s="4"/>
      <c r="P27" s="4"/>
    </row>
    <row r="28" spans="1:16" ht="15" customHeight="1">
      <c r="A28" s="17" t="s">
        <v>44</v>
      </c>
      <c r="B28" s="21">
        <v>213.97</v>
      </c>
      <c r="C28" s="21">
        <v>213.97</v>
      </c>
      <c r="D28" s="21">
        <v>205</v>
      </c>
      <c r="E28" s="21">
        <v>208</v>
      </c>
      <c r="F28" s="21">
        <v>204.99</v>
      </c>
      <c r="G28" s="21">
        <v>205</v>
      </c>
      <c r="H28" s="18">
        <f t="shared" si="0"/>
        <v>-8.969999999999999</v>
      </c>
      <c r="I28" s="19">
        <f t="shared" si="1"/>
        <v>-4.192176473337383</v>
      </c>
      <c r="J28" s="20">
        <v>1596210</v>
      </c>
      <c r="K28" s="22">
        <v>328276457.99</v>
      </c>
      <c r="N28" s="5"/>
      <c r="O28" s="4"/>
      <c r="P28" s="4"/>
    </row>
    <row r="29" spans="1:16" ht="15" customHeight="1">
      <c r="A29" s="17" t="s">
        <v>52</v>
      </c>
      <c r="B29" s="21">
        <v>5.27</v>
      </c>
      <c r="C29" s="21">
        <v>5.27</v>
      </c>
      <c r="D29" s="21">
        <v>5.11</v>
      </c>
      <c r="E29" s="21">
        <v>5.21</v>
      </c>
      <c r="F29" s="21">
        <v>5.01</v>
      </c>
      <c r="G29" s="21">
        <v>5.17</v>
      </c>
      <c r="H29" s="18">
        <f t="shared" si="0"/>
        <v>-0.09999999999999964</v>
      </c>
      <c r="I29" s="19">
        <f t="shared" si="1"/>
        <v>-1.8975332068311128</v>
      </c>
      <c r="J29" s="20">
        <v>2572956</v>
      </c>
      <c r="K29" s="22">
        <v>13067279.93</v>
      </c>
      <c r="N29" s="5"/>
      <c r="O29" s="4"/>
      <c r="P29" s="4"/>
    </row>
    <row r="30" spans="1:16" ht="15" customHeight="1">
      <c r="A30" s="17" t="s">
        <v>3</v>
      </c>
      <c r="B30" s="21">
        <v>9.1</v>
      </c>
      <c r="C30" s="21">
        <v>9.1</v>
      </c>
      <c r="D30" s="21">
        <v>9</v>
      </c>
      <c r="E30" s="21">
        <v>9.05</v>
      </c>
      <c r="F30" s="21">
        <v>9</v>
      </c>
      <c r="G30" s="21">
        <v>9.01</v>
      </c>
      <c r="H30" s="18">
        <f t="shared" si="0"/>
        <v>-0.08999999999999986</v>
      </c>
      <c r="I30" s="19">
        <f t="shared" si="1"/>
        <v>-0.9890109890109874</v>
      </c>
      <c r="J30" s="20">
        <v>1183134</v>
      </c>
      <c r="K30" s="22">
        <v>10710014.01</v>
      </c>
      <c r="N30" s="5"/>
      <c r="O30" s="4"/>
      <c r="P30" s="4"/>
    </row>
    <row r="31" spans="1:16" ht="15" customHeight="1">
      <c r="A31" s="17" t="s">
        <v>4</v>
      </c>
      <c r="B31" s="21">
        <v>1.28</v>
      </c>
      <c r="C31" s="21">
        <v>1.28</v>
      </c>
      <c r="D31" s="21">
        <v>1.22</v>
      </c>
      <c r="E31" s="21">
        <v>1.23</v>
      </c>
      <c r="F31" s="21">
        <v>1.22</v>
      </c>
      <c r="G31" s="21">
        <v>1.22</v>
      </c>
      <c r="H31" s="18">
        <f t="shared" si="0"/>
        <v>-0.06000000000000005</v>
      </c>
      <c r="I31" s="19">
        <f t="shared" si="1"/>
        <v>-4.687500000000004</v>
      </c>
      <c r="J31" s="20">
        <v>45632336</v>
      </c>
      <c r="K31" s="22">
        <v>55673121.52</v>
      </c>
      <c r="N31" s="5"/>
      <c r="O31" s="4"/>
      <c r="P31" s="4"/>
    </row>
    <row r="32" spans="1:16" ht="15" customHeight="1">
      <c r="A32" s="17" t="s">
        <v>54</v>
      </c>
      <c r="B32" s="21">
        <v>3.6</v>
      </c>
      <c r="C32" s="21">
        <v>3.6</v>
      </c>
      <c r="D32" s="21">
        <v>3.78</v>
      </c>
      <c r="E32" s="21">
        <v>3.78</v>
      </c>
      <c r="F32" s="21">
        <v>3.63</v>
      </c>
      <c r="G32" s="21">
        <v>3.76</v>
      </c>
      <c r="H32" s="18">
        <f t="shared" si="0"/>
        <v>0.1599999999999997</v>
      </c>
      <c r="I32" s="19">
        <f t="shared" si="1"/>
        <v>4.444444444444437</v>
      </c>
      <c r="J32" s="20">
        <v>1071077</v>
      </c>
      <c r="K32" s="22">
        <v>3997355.51</v>
      </c>
      <c r="N32" s="5"/>
      <c r="O32" s="4"/>
      <c r="P32" s="4"/>
    </row>
    <row r="33" spans="1:16" ht="15" customHeight="1">
      <c r="A33" s="17" t="s">
        <v>5</v>
      </c>
      <c r="B33" s="21">
        <v>15.29</v>
      </c>
      <c r="C33" s="21">
        <v>15.29</v>
      </c>
      <c r="D33" s="21">
        <v>14.53</v>
      </c>
      <c r="E33" s="21">
        <v>14.53</v>
      </c>
      <c r="F33" s="21">
        <v>14.53</v>
      </c>
      <c r="G33" s="21">
        <v>14.53</v>
      </c>
      <c r="H33" s="18">
        <f t="shared" si="0"/>
        <v>-0.7599999999999998</v>
      </c>
      <c r="I33" s="19">
        <f t="shared" si="1"/>
        <v>-4.970568999345977</v>
      </c>
      <c r="J33" s="20">
        <v>421400</v>
      </c>
      <c r="K33" s="22">
        <v>6125292</v>
      </c>
      <c r="N33" s="5"/>
      <c r="O33" s="4"/>
      <c r="P33" s="4"/>
    </row>
    <row r="34" spans="1:16" ht="15" customHeight="1">
      <c r="A34" s="17" t="s">
        <v>89</v>
      </c>
      <c r="B34" s="21">
        <v>5</v>
      </c>
      <c r="C34" s="21">
        <v>5</v>
      </c>
      <c r="D34" s="21">
        <v>5</v>
      </c>
      <c r="E34" s="21">
        <v>5</v>
      </c>
      <c r="F34" s="21">
        <v>5</v>
      </c>
      <c r="G34" s="21">
        <v>5</v>
      </c>
      <c r="H34" s="18">
        <f t="shared" si="0"/>
        <v>0</v>
      </c>
      <c r="I34" s="19">
        <f t="shared" si="1"/>
        <v>0</v>
      </c>
      <c r="J34" s="20">
        <v>5132</v>
      </c>
      <c r="K34" s="22">
        <v>25119.4</v>
      </c>
      <c r="N34" s="5"/>
      <c r="O34" s="4"/>
      <c r="P34" s="4"/>
    </row>
    <row r="35" spans="1:16" ht="15" customHeight="1">
      <c r="A35" s="17" t="s">
        <v>45</v>
      </c>
      <c r="B35" s="21">
        <v>6.67</v>
      </c>
      <c r="C35" s="21">
        <v>6.67</v>
      </c>
      <c r="D35" s="21">
        <v>6.6</v>
      </c>
      <c r="E35" s="21">
        <v>6.6</v>
      </c>
      <c r="F35" s="21">
        <v>6.34</v>
      </c>
      <c r="G35" s="21">
        <v>6.34</v>
      </c>
      <c r="H35" s="18">
        <f t="shared" si="0"/>
        <v>-0.33000000000000007</v>
      </c>
      <c r="I35" s="19">
        <f t="shared" si="1"/>
        <v>-4.9475262368815605</v>
      </c>
      <c r="J35" s="20">
        <v>37069709</v>
      </c>
      <c r="K35" s="22">
        <v>236469725.95</v>
      </c>
      <c r="N35" s="5"/>
      <c r="O35" s="4"/>
      <c r="P35" s="4"/>
    </row>
    <row r="36" spans="1:16" ht="15" customHeight="1">
      <c r="A36" s="17" t="s">
        <v>6</v>
      </c>
      <c r="B36" s="21">
        <v>1.36</v>
      </c>
      <c r="C36" s="21">
        <v>1.3</v>
      </c>
      <c r="D36" s="21">
        <v>1.36</v>
      </c>
      <c r="E36" s="21">
        <v>1.36</v>
      </c>
      <c r="F36" s="21">
        <v>1.3</v>
      </c>
      <c r="G36" s="21">
        <v>1.3</v>
      </c>
      <c r="H36" s="18">
        <f t="shared" si="0"/>
        <v>0</v>
      </c>
      <c r="I36" s="19">
        <f t="shared" si="1"/>
        <v>0</v>
      </c>
      <c r="J36" s="20">
        <v>28477096</v>
      </c>
      <c r="K36" s="22">
        <v>37078856.8</v>
      </c>
      <c r="N36" s="5"/>
      <c r="O36" s="4"/>
      <c r="P36" s="4"/>
    </row>
    <row r="37" spans="1:16" ht="15" customHeight="1">
      <c r="A37" s="17" t="s">
        <v>7</v>
      </c>
      <c r="B37" s="21">
        <v>1.35</v>
      </c>
      <c r="C37" s="21">
        <v>1.31</v>
      </c>
      <c r="D37" s="21">
        <v>1.35</v>
      </c>
      <c r="E37" s="21">
        <v>1.35</v>
      </c>
      <c r="F37" s="21">
        <v>1.29</v>
      </c>
      <c r="G37" s="21">
        <v>1.29</v>
      </c>
      <c r="H37" s="18">
        <f t="shared" si="0"/>
        <v>-0.020000000000000018</v>
      </c>
      <c r="I37" s="19">
        <f t="shared" si="1"/>
        <v>-1.5267175572519098</v>
      </c>
      <c r="J37" s="20">
        <v>55395743</v>
      </c>
      <c r="K37" s="22">
        <v>71482474.85</v>
      </c>
      <c r="N37" s="5"/>
      <c r="O37" s="4"/>
      <c r="P37" s="4"/>
    </row>
    <row r="38" spans="1:16" ht="15" customHeight="1">
      <c r="A38" s="17" t="s">
        <v>49</v>
      </c>
      <c r="B38" s="21">
        <v>3.14</v>
      </c>
      <c r="C38" s="21">
        <v>3.14</v>
      </c>
      <c r="D38" s="21">
        <v>2.99</v>
      </c>
      <c r="E38" s="21">
        <v>2.99</v>
      </c>
      <c r="F38" s="21">
        <v>2.99</v>
      </c>
      <c r="G38" s="21">
        <v>2.99</v>
      </c>
      <c r="H38" s="18">
        <f t="shared" si="0"/>
        <v>-0.1499999999999999</v>
      </c>
      <c r="I38" s="19">
        <f t="shared" si="1"/>
        <v>-4.777070063694264</v>
      </c>
      <c r="J38" s="20">
        <v>881972</v>
      </c>
      <c r="K38" s="22">
        <v>2640092.09</v>
      </c>
      <c r="N38" s="5"/>
      <c r="O38" s="4"/>
      <c r="P38" s="4"/>
    </row>
    <row r="39" spans="1:16" ht="15" customHeight="1">
      <c r="A39" s="17" t="s">
        <v>81</v>
      </c>
      <c r="B39" s="21">
        <v>0.58</v>
      </c>
      <c r="C39" s="21">
        <v>0.58</v>
      </c>
      <c r="D39" s="21">
        <v>0.58</v>
      </c>
      <c r="E39" s="21">
        <v>0.58</v>
      </c>
      <c r="F39" s="21">
        <v>0.58</v>
      </c>
      <c r="G39" s="21">
        <v>0.58</v>
      </c>
      <c r="H39" s="18">
        <f t="shared" si="0"/>
        <v>0</v>
      </c>
      <c r="I39" s="19">
        <f t="shared" si="1"/>
        <v>0</v>
      </c>
      <c r="J39" s="20">
        <v>63500</v>
      </c>
      <c r="K39" s="22">
        <v>38100</v>
      </c>
      <c r="N39" s="5"/>
      <c r="O39" s="4"/>
      <c r="P39" s="4"/>
    </row>
    <row r="40" spans="1:16" ht="15" customHeight="1">
      <c r="A40" s="17" t="s">
        <v>8</v>
      </c>
      <c r="B40" s="21">
        <v>29.5</v>
      </c>
      <c r="C40" s="21">
        <v>29.5</v>
      </c>
      <c r="D40" s="21">
        <v>28.03</v>
      </c>
      <c r="E40" s="21">
        <v>29.5</v>
      </c>
      <c r="F40" s="21">
        <v>28.03</v>
      </c>
      <c r="G40" s="21">
        <v>29.5</v>
      </c>
      <c r="H40" s="18">
        <f t="shared" si="0"/>
        <v>0</v>
      </c>
      <c r="I40" s="19">
        <f t="shared" si="1"/>
        <v>0</v>
      </c>
      <c r="J40" s="20">
        <v>2177848</v>
      </c>
      <c r="K40" s="22">
        <v>62975813.9</v>
      </c>
      <c r="N40" s="5"/>
      <c r="O40" s="4"/>
      <c r="P40" s="4"/>
    </row>
    <row r="41" spans="1:16" ht="15" customHeight="1">
      <c r="A41" s="17" t="s">
        <v>50</v>
      </c>
      <c r="B41" s="21">
        <v>50</v>
      </c>
      <c r="C41" s="21">
        <v>50.04</v>
      </c>
      <c r="D41" s="21">
        <v>50</v>
      </c>
      <c r="E41" s="21">
        <v>50</v>
      </c>
      <c r="F41" s="21">
        <v>50.04</v>
      </c>
      <c r="G41" s="21">
        <v>50.04</v>
      </c>
      <c r="H41" s="18">
        <f t="shared" si="0"/>
        <v>0</v>
      </c>
      <c r="I41" s="19">
        <f t="shared" si="1"/>
        <v>0</v>
      </c>
      <c r="J41" s="20">
        <v>540822</v>
      </c>
      <c r="K41" s="22">
        <v>26179931.97</v>
      </c>
      <c r="N41" s="5"/>
      <c r="O41" s="4"/>
      <c r="P41" s="4"/>
    </row>
    <row r="42" spans="1:16" ht="15" customHeight="1">
      <c r="A42" s="17" t="s">
        <v>109</v>
      </c>
      <c r="B42" s="21">
        <v>2.58</v>
      </c>
      <c r="C42" s="21">
        <v>2.58</v>
      </c>
      <c r="D42" s="21">
        <v>2.58</v>
      </c>
      <c r="E42" s="21">
        <v>2.58</v>
      </c>
      <c r="F42" s="21">
        <v>2.58</v>
      </c>
      <c r="G42" s="21">
        <v>2.58</v>
      </c>
      <c r="H42" s="18">
        <f t="shared" si="0"/>
        <v>0</v>
      </c>
      <c r="I42" s="19">
        <f t="shared" si="1"/>
        <v>0</v>
      </c>
      <c r="J42" s="20">
        <v>20</v>
      </c>
      <c r="K42" s="22">
        <v>54</v>
      </c>
      <c r="N42" s="5"/>
      <c r="O42" s="4"/>
      <c r="P42" s="4"/>
    </row>
    <row r="43" spans="1:16" ht="15" customHeight="1">
      <c r="A43" s="17" t="s">
        <v>97</v>
      </c>
      <c r="B43" s="21">
        <v>0.5</v>
      </c>
      <c r="C43" s="21">
        <v>0.5</v>
      </c>
      <c r="D43" s="21">
        <v>0.5</v>
      </c>
      <c r="E43" s="21">
        <v>0.5</v>
      </c>
      <c r="F43" s="21">
        <v>0.5</v>
      </c>
      <c r="G43" s="21">
        <v>0.5</v>
      </c>
      <c r="H43" s="18">
        <f t="shared" si="0"/>
        <v>0</v>
      </c>
      <c r="I43" s="19">
        <f t="shared" si="1"/>
        <v>0</v>
      </c>
      <c r="J43" s="20">
        <v>160850</v>
      </c>
      <c r="K43" s="22">
        <v>80425</v>
      </c>
      <c r="N43" s="5"/>
      <c r="O43" s="4"/>
      <c r="P43" s="4"/>
    </row>
    <row r="44" spans="1:16" ht="15" customHeight="1">
      <c r="A44" s="17" t="s">
        <v>9</v>
      </c>
      <c r="B44" s="21">
        <v>20.45</v>
      </c>
      <c r="C44" s="21">
        <v>20.55</v>
      </c>
      <c r="D44" s="21">
        <v>20.45</v>
      </c>
      <c r="E44" s="21">
        <v>20.45</v>
      </c>
      <c r="F44" s="21">
        <v>20.45</v>
      </c>
      <c r="G44" s="21">
        <v>20.45</v>
      </c>
      <c r="H44" s="18">
        <f t="shared" si="0"/>
        <v>-0.10000000000000142</v>
      </c>
      <c r="I44" s="19">
        <f t="shared" si="1"/>
        <v>-0.4866180048661869</v>
      </c>
      <c r="J44" s="20">
        <v>215910</v>
      </c>
      <c r="K44" s="22">
        <v>4460826.04</v>
      </c>
      <c r="N44" s="5"/>
      <c r="O44" s="4"/>
      <c r="P44" s="4"/>
    </row>
    <row r="45" spans="1:16" ht="15" customHeight="1">
      <c r="A45" s="17" t="s">
        <v>10</v>
      </c>
      <c r="B45" s="21">
        <v>35.9</v>
      </c>
      <c r="C45" s="21">
        <v>35.9</v>
      </c>
      <c r="D45" s="21">
        <v>35.9</v>
      </c>
      <c r="E45" s="21">
        <v>36.05</v>
      </c>
      <c r="F45" s="21">
        <v>34.9</v>
      </c>
      <c r="G45" s="21">
        <v>34.99</v>
      </c>
      <c r="H45" s="18">
        <f t="shared" si="0"/>
        <v>-0.9099999999999966</v>
      </c>
      <c r="I45" s="19">
        <f t="shared" si="1"/>
        <v>-2.534818941504169</v>
      </c>
      <c r="J45" s="20">
        <v>50279809</v>
      </c>
      <c r="K45" s="22">
        <v>1796221519.23</v>
      </c>
      <c r="N45" s="5"/>
      <c r="O45" s="4"/>
      <c r="P45" s="4"/>
    </row>
    <row r="46" spans="1:16" ht="15" customHeight="1">
      <c r="A46" s="17" t="s">
        <v>110</v>
      </c>
      <c r="B46" s="21">
        <v>0.5</v>
      </c>
      <c r="C46" s="21">
        <v>0.5</v>
      </c>
      <c r="D46" s="21">
        <v>0.5</v>
      </c>
      <c r="E46" s="21">
        <v>0.5</v>
      </c>
      <c r="F46" s="21">
        <v>0.5</v>
      </c>
      <c r="G46" s="21">
        <v>0.5</v>
      </c>
      <c r="H46" s="18">
        <f t="shared" si="0"/>
        <v>0</v>
      </c>
      <c r="I46" s="19">
        <f t="shared" si="1"/>
        <v>0</v>
      </c>
      <c r="J46" s="20">
        <v>679</v>
      </c>
      <c r="K46" s="22">
        <v>339.5</v>
      </c>
      <c r="N46" s="5"/>
      <c r="O46" s="4"/>
      <c r="P46" s="4"/>
    </row>
    <row r="47" spans="1:18" ht="15" customHeight="1">
      <c r="A47" s="17" t="s">
        <v>11</v>
      </c>
      <c r="B47" s="21">
        <v>73</v>
      </c>
      <c r="C47" s="21">
        <v>73</v>
      </c>
      <c r="D47" s="21">
        <v>73</v>
      </c>
      <c r="E47" s="21">
        <v>73</v>
      </c>
      <c r="F47" s="21">
        <v>73</v>
      </c>
      <c r="G47" s="21">
        <v>73</v>
      </c>
      <c r="H47" s="18">
        <f t="shared" si="0"/>
        <v>0</v>
      </c>
      <c r="I47" s="19">
        <f t="shared" si="1"/>
        <v>0</v>
      </c>
      <c r="J47" s="20">
        <v>281712</v>
      </c>
      <c r="K47" s="22">
        <v>20101686.42</v>
      </c>
      <c r="M47"/>
      <c r="N47"/>
      <c r="O47"/>
      <c r="P47"/>
      <c r="Q47"/>
      <c r="R47"/>
    </row>
    <row r="48" spans="1:16" ht="15" customHeight="1">
      <c r="A48" s="17" t="s">
        <v>62</v>
      </c>
      <c r="B48" s="21">
        <v>1.88</v>
      </c>
      <c r="C48" s="21">
        <v>1.88</v>
      </c>
      <c r="D48" s="21">
        <v>1.79</v>
      </c>
      <c r="E48" s="21">
        <v>1.97</v>
      </c>
      <c r="F48" s="21">
        <v>1.79</v>
      </c>
      <c r="G48" s="21">
        <v>1.97</v>
      </c>
      <c r="H48" s="18">
        <f t="shared" si="0"/>
        <v>0.09000000000000008</v>
      </c>
      <c r="I48" s="19">
        <f t="shared" si="1"/>
        <v>4.787234042553196</v>
      </c>
      <c r="J48" s="20">
        <v>1838058</v>
      </c>
      <c r="K48" s="22">
        <v>3317922.32</v>
      </c>
      <c r="N48" s="5"/>
      <c r="O48" s="4"/>
      <c r="P48" s="4"/>
    </row>
    <row r="49" spans="1:16" ht="15" customHeight="1">
      <c r="A49" s="17" t="s">
        <v>111</v>
      </c>
      <c r="B49" s="21">
        <v>1.44</v>
      </c>
      <c r="C49" s="21">
        <v>1.44</v>
      </c>
      <c r="D49" s="21">
        <v>1.44</v>
      </c>
      <c r="E49" s="21">
        <v>1.44</v>
      </c>
      <c r="F49" s="21">
        <v>1.44</v>
      </c>
      <c r="G49" s="21">
        <v>1.44</v>
      </c>
      <c r="H49" s="18">
        <f t="shared" si="0"/>
        <v>0</v>
      </c>
      <c r="I49" s="19">
        <f t="shared" si="1"/>
        <v>0</v>
      </c>
      <c r="J49" s="20">
        <v>2000</v>
      </c>
      <c r="K49" s="22">
        <v>2880</v>
      </c>
      <c r="N49" s="5"/>
      <c r="O49" s="4"/>
      <c r="P49" s="4"/>
    </row>
    <row r="50" spans="1:16" ht="15" customHeight="1">
      <c r="A50" s="17" t="s">
        <v>68</v>
      </c>
      <c r="B50" s="21">
        <v>32.18</v>
      </c>
      <c r="C50" s="21">
        <v>30.65</v>
      </c>
      <c r="D50" s="21">
        <v>32.18</v>
      </c>
      <c r="E50" s="21">
        <v>32.18</v>
      </c>
      <c r="F50" s="21">
        <v>30.65</v>
      </c>
      <c r="G50" s="21">
        <v>30.65</v>
      </c>
      <c r="H50" s="18">
        <f t="shared" si="0"/>
        <v>0</v>
      </c>
      <c r="I50" s="19">
        <f t="shared" si="1"/>
        <v>0</v>
      </c>
      <c r="J50" s="20">
        <v>1900</v>
      </c>
      <c r="K50" s="22">
        <v>60342</v>
      </c>
      <c r="N50" s="5"/>
      <c r="O50" s="4"/>
      <c r="P50" s="4"/>
    </row>
    <row r="51" spans="1:16" ht="17.25" customHeight="1">
      <c r="A51" s="17" t="s">
        <v>64</v>
      </c>
      <c r="B51" s="21">
        <v>0.8</v>
      </c>
      <c r="C51" s="21">
        <v>0.8</v>
      </c>
      <c r="D51" s="21">
        <v>0.76</v>
      </c>
      <c r="E51" s="21">
        <v>0.8</v>
      </c>
      <c r="F51" s="21">
        <v>0.76</v>
      </c>
      <c r="G51" s="21">
        <v>0.8</v>
      </c>
      <c r="H51" s="18">
        <f t="shared" si="0"/>
        <v>0</v>
      </c>
      <c r="I51" s="19">
        <f t="shared" si="1"/>
        <v>0</v>
      </c>
      <c r="J51" s="20">
        <v>1339899</v>
      </c>
      <c r="K51" s="22">
        <v>1041304.2</v>
      </c>
      <c r="N51" s="5"/>
      <c r="O51" s="4"/>
      <c r="P51" s="4"/>
    </row>
    <row r="52" spans="1:16" ht="15" customHeight="1">
      <c r="A52" s="17" t="s">
        <v>98</v>
      </c>
      <c r="B52" s="21">
        <v>0.5</v>
      </c>
      <c r="C52" s="21">
        <v>0.5</v>
      </c>
      <c r="D52" s="21">
        <v>0.5</v>
      </c>
      <c r="E52" s="21">
        <v>0.5</v>
      </c>
      <c r="F52" s="21">
        <v>0.5</v>
      </c>
      <c r="G52" s="21">
        <v>0.5</v>
      </c>
      <c r="H52" s="18">
        <f t="shared" si="0"/>
        <v>0</v>
      </c>
      <c r="I52" s="19">
        <f t="shared" si="1"/>
        <v>0</v>
      </c>
      <c r="J52" s="20">
        <v>16610</v>
      </c>
      <c r="K52" s="22">
        <v>8305</v>
      </c>
      <c r="N52" s="5"/>
      <c r="O52" s="4"/>
      <c r="P52" s="4"/>
    </row>
    <row r="53" spans="1:16" ht="15" customHeight="1">
      <c r="A53" s="17" t="s">
        <v>79</v>
      </c>
      <c r="B53" s="21">
        <v>45.99</v>
      </c>
      <c r="C53" s="21">
        <v>43.84</v>
      </c>
      <c r="D53" s="21">
        <v>45.99</v>
      </c>
      <c r="E53" s="21">
        <v>44.31</v>
      </c>
      <c r="F53" s="21">
        <v>43.7</v>
      </c>
      <c r="G53" s="21">
        <v>43.7</v>
      </c>
      <c r="H53" s="18">
        <f t="shared" si="0"/>
        <v>-0.14000000000000057</v>
      </c>
      <c r="I53" s="19">
        <f t="shared" si="1"/>
        <v>-0.3193430656934319</v>
      </c>
      <c r="J53" s="20">
        <v>1524380</v>
      </c>
      <c r="K53" s="22">
        <v>67059226.18</v>
      </c>
      <c r="N53" s="5"/>
      <c r="O53" s="4"/>
      <c r="P53" s="4"/>
    </row>
    <row r="54" spans="1:16" ht="15" customHeight="1">
      <c r="A54" s="17" t="s">
        <v>87</v>
      </c>
      <c r="B54" s="21">
        <v>0.5</v>
      </c>
      <c r="C54" s="21">
        <v>0.5</v>
      </c>
      <c r="D54" s="21">
        <v>0.5</v>
      </c>
      <c r="E54" s="21">
        <v>0.5</v>
      </c>
      <c r="F54" s="21">
        <v>0.5</v>
      </c>
      <c r="G54" s="21">
        <v>0.5</v>
      </c>
      <c r="H54" s="18">
        <f t="shared" si="0"/>
        <v>0</v>
      </c>
      <c r="I54" s="19">
        <f t="shared" si="1"/>
        <v>0</v>
      </c>
      <c r="J54" s="20">
        <v>292010</v>
      </c>
      <c r="K54" s="22">
        <v>146005</v>
      </c>
      <c r="N54" s="5"/>
      <c r="O54" s="4"/>
      <c r="P54" s="4"/>
    </row>
    <row r="55" spans="1:16" ht="15" customHeight="1">
      <c r="A55" s="17" t="s">
        <v>82</v>
      </c>
      <c r="B55" s="21">
        <v>0.83</v>
      </c>
      <c r="C55" s="21">
        <v>0.83</v>
      </c>
      <c r="D55" s="21">
        <v>0.83</v>
      </c>
      <c r="E55" s="21">
        <v>0.83</v>
      </c>
      <c r="F55" s="21">
        <v>0.79</v>
      </c>
      <c r="G55" s="21">
        <v>0.83</v>
      </c>
      <c r="H55" s="18">
        <f t="shared" si="0"/>
        <v>0</v>
      </c>
      <c r="I55" s="19">
        <f t="shared" si="1"/>
        <v>0</v>
      </c>
      <c r="J55" s="20">
        <v>538800</v>
      </c>
      <c r="K55" s="22">
        <v>435137</v>
      </c>
      <c r="N55" s="5"/>
      <c r="O55" s="4"/>
      <c r="P55" s="4"/>
    </row>
    <row r="56" spans="1:16" ht="15" customHeight="1">
      <c r="A56" s="17" t="s">
        <v>93</v>
      </c>
      <c r="B56" s="21">
        <v>0.53</v>
      </c>
      <c r="C56" s="21">
        <v>0.53</v>
      </c>
      <c r="D56" s="21">
        <v>0.53</v>
      </c>
      <c r="E56" s="21">
        <v>0.55</v>
      </c>
      <c r="F56" s="21">
        <v>0.51</v>
      </c>
      <c r="G56" s="21">
        <v>0.55</v>
      </c>
      <c r="H56" s="18">
        <f t="shared" si="0"/>
        <v>0.020000000000000018</v>
      </c>
      <c r="I56" s="19">
        <f t="shared" si="1"/>
        <v>3.7735849056603805</v>
      </c>
      <c r="J56" s="20">
        <v>2213894</v>
      </c>
      <c r="K56" s="22">
        <v>1145085.94</v>
      </c>
      <c r="N56" s="5"/>
      <c r="O56" s="4"/>
      <c r="P56" s="4"/>
    </row>
    <row r="57" spans="1:16" ht="15" customHeight="1">
      <c r="A57" s="17" t="s">
        <v>12</v>
      </c>
      <c r="B57" s="21">
        <v>0.95</v>
      </c>
      <c r="C57" s="21">
        <v>0.95</v>
      </c>
      <c r="D57" s="21">
        <v>0.95</v>
      </c>
      <c r="E57" s="21">
        <v>0.99</v>
      </c>
      <c r="F57" s="21">
        <v>0.91</v>
      </c>
      <c r="G57" s="21">
        <v>0.99</v>
      </c>
      <c r="H57" s="18">
        <f t="shared" si="0"/>
        <v>0.040000000000000036</v>
      </c>
      <c r="I57" s="19">
        <f t="shared" si="1"/>
        <v>4.210526315789478</v>
      </c>
      <c r="J57" s="20">
        <v>11807547</v>
      </c>
      <c r="K57" s="22">
        <v>10960628.73</v>
      </c>
      <c r="N57" s="5"/>
      <c r="O57" s="4"/>
      <c r="P57" s="4"/>
    </row>
    <row r="58" spans="1:16" ht="15" customHeight="1">
      <c r="A58" s="17" t="s">
        <v>70</v>
      </c>
      <c r="B58" s="21">
        <v>2.5</v>
      </c>
      <c r="C58" s="21">
        <v>2.5</v>
      </c>
      <c r="D58" s="21">
        <v>2.6</v>
      </c>
      <c r="E58" s="21">
        <v>2.62</v>
      </c>
      <c r="F58" s="21">
        <v>2.42</v>
      </c>
      <c r="G58" s="21">
        <v>2.42</v>
      </c>
      <c r="H58" s="18">
        <f t="shared" si="0"/>
        <v>-0.08000000000000007</v>
      </c>
      <c r="I58" s="19">
        <f t="shared" si="1"/>
        <v>-3.200000000000003</v>
      </c>
      <c r="J58" s="20">
        <v>1806200</v>
      </c>
      <c r="K58" s="22">
        <v>4613166.09</v>
      </c>
      <c r="N58" s="5"/>
      <c r="O58" s="4"/>
      <c r="P58" s="4"/>
    </row>
    <row r="59" spans="1:16" ht="15" customHeight="1">
      <c r="A59" s="17" t="s">
        <v>60</v>
      </c>
      <c r="B59" s="21">
        <v>5.79</v>
      </c>
      <c r="C59" s="21">
        <v>5.52</v>
      </c>
      <c r="D59" s="21">
        <v>5.79</v>
      </c>
      <c r="E59" s="21">
        <v>6.07</v>
      </c>
      <c r="F59" s="21">
        <v>5.51</v>
      </c>
      <c r="G59" s="21">
        <v>5.51</v>
      </c>
      <c r="H59" s="18">
        <f t="shared" si="0"/>
        <v>-0.009999999999999787</v>
      </c>
      <c r="I59" s="19">
        <f t="shared" si="1"/>
        <v>-0.18115942028985121</v>
      </c>
      <c r="J59" s="20">
        <v>6821034</v>
      </c>
      <c r="K59" s="22">
        <v>39347868.78</v>
      </c>
      <c r="N59" s="5"/>
      <c r="O59" s="4"/>
      <c r="P59" s="4"/>
    </row>
    <row r="60" spans="1:16" ht="15" customHeight="1">
      <c r="A60" s="17" t="s">
        <v>99</v>
      </c>
      <c r="B60" s="21">
        <v>1.6</v>
      </c>
      <c r="C60" s="21">
        <v>1.6</v>
      </c>
      <c r="D60" s="21">
        <v>1.6</v>
      </c>
      <c r="E60" s="21">
        <v>1.6</v>
      </c>
      <c r="F60" s="21">
        <v>1.6</v>
      </c>
      <c r="G60" s="21">
        <v>1.6</v>
      </c>
      <c r="H60" s="18">
        <f t="shared" si="0"/>
        <v>0</v>
      </c>
      <c r="I60" s="19">
        <f t="shared" si="1"/>
        <v>0</v>
      </c>
      <c r="J60" s="20">
        <v>110</v>
      </c>
      <c r="K60" s="22">
        <v>184.8</v>
      </c>
      <c r="L60" s="14"/>
      <c r="N60" s="5"/>
      <c r="O60" s="4"/>
      <c r="P60" s="4"/>
    </row>
    <row r="61" spans="1:16" ht="15" customHeight="1">
      <c r="A61" s="17" t="s">
        <v>112</v>
      </c>
      <c r="B61" s="21">
        <v>0.7</v>
      </c>
      <c r="C61" s="21">
        <v>0.7</v>
      </c>
      <c r="D61" s="21">
        <v>0.7</v>
      </c>
      <c r="E61" s="21">
        <v>0.7</v>
      </c>
      <c r="F61" s="21">
        <v>0.7</v>
      </c>
      <c r="G61" s="21">
        <v>0.7</v>
      </c>
      <c r="H61" s="18">
        <f t="shared" si="0"/>
        <v>0</v>
      </c>
      <c r="I61" s="19">
        <f t="shared" si="1"/>
        <v>0</v>
      </c>
      <c r="J61" s="20">
        <v>498</v>
      </c>
      <c r="K61" s="22">
        <v>363.54</v>
      </c>
      <c r="N61" s="5"/>
      <c r="O61" s="4"/>
      <c r="P61" s="4"/>
    </row>
    <row r="62" spans="1:16" ht="15" customHeight="1">
      <c r="A62" s="17" t="s">
        <v>78</v>
      </c>
      <c r="B62" s="21">
        <v>250.9</v>
      </c>
      <c r="C62" s="21">
        <v>250.9</v>
      </c>
      <c r="D62" s="21">
        <v>250.9</v>
      </c>
      <c r="E62" s="21">
        <v>250.9</v>
      </c>
      <c r="F62" s="21">
        <v>250.9</v>
      </c>
      <c r="G62" s="21">
        <v>250.9</v>
      </c>
      <c r="H62" s="18">
        <f t="shared" si="0"/>
        <v>0</v>
      </c>
      <c r="I62" s="19">
        <f t="shared" si="1"/>
        <v>0</v>
      </c>
      <c r="J62" s="20">
        <v>17274</v>
      </c>
      <c r="K62" s="22">
        <v>4152814.13</v>
      </c>
      <c r="N62" s="5"/>
      <c r="O62" s="4"/>
      <c r="P62" s="4"/>
    </row>
    <row r="63" spans="1:16" ht="15" customHeight="1">
      <c r="A63" s="17" t="s">
        <v>63</v>
      </c>
      <c r="B63" s="21">
        <v>39.03</v>
      </c>
      <c r="C63" s="21">
        <v>39.03</v>
      </c>
      <c r="D63" s="21">
        <v>39.03</v>
      </c>
      <c r="E63" s="21">
        <v>39.03</v>
      </c>
      <c r="F63" s="21">
        <v>39.03</v>
      </c>
      <c r="G63" s="21">
        <v>39.03</v>
      </c>
      <c r="H63" s="18">
        <f t="shared" si="0"/>
        <v>0</v>
      </c>
      <c r="I63" s="19">
        <f t="shared" si="1"/>
        <v>0</v>
      </c>
      <c r="J63" s="20">
        <v>50269</v>
      </c>
      <c r="K63" s="22">
        <v>1919428.7</v>
      </c>
      <c r="N63" s="5"/>
      <c r="O63" s="4"/>
      <c r="P63" s="4"/>
    </row>
    <row r="64" spans="1:16" ht="15" customHeight="1">
      <c r="A64" s="17" t="s">
        <v>113</v>
      </c>
      <c r="B64" s="21">
        <v>0.5</v>
      </c>
      <c r="C64" s="21">
        <v>0.5</v>
      </c>
      <c r="D64" s="21">
        <v>0.5</v>
      </c>
      <c r="E64" s="21">
        <v>0.5</v>
      </c>
      <c r="F64" s="21">
        <v>0.5</v>
      </c>
      <c r="G64" s="21">
        <v>0.5</v>
      </c>
      <c r="H64" s="18">
        <f t="shared" si="0"/>
        <v>0</v>
      </c>
      <c r="I64" s="19">
        <f t="shared" si="1"/>
        <v>0</v>
      </c>
      <c r="J64" s="20">
        <v>11100</v>
      </c>
      <c r="K64" s="22">
        <v>5550</v>
      </c>
      <c r="N64" s="5"/>
      <c r="O64" s="4"/>
      <c r="P64" s="4"/>
    </row>
    <row r="65" spans="1:16" ht="15" customHeight="1">
      <c r="A65" s="17" t="s">
        <v>56</v>
      </c>
      <c r="B65" s="21">
        <v>2.98</v>
      </c>
      <c r="C65" s="21">
        <v>2.98</v>
      </c>
      <c r="D65" s="21">
        <v>3.1</v>
      </c>
      <c r="E65" s="21">
        <v>3.1</v>
      </c>
      <c r="F65" s="21">
        <v>3.1</v>
      </c>
      <c r="G65" s="21">
        <v>3.1</v>
      </c>
      <c r="H65" s="18">
        <f t="shared" si="0"/>
        <v>0.1200000000000001</v>
      </c>
      <c r="I65" s="19">
        <f t="shared" si="1"/>
        <v>4.026845637583897</v>
      </c>
      <c r="J65" s="20">
        <v>224126</v>
      </c>
      <c r="K65" s="22">
        <v>674763.93</v>
      </c>
      <c r="N65" s="5"/>
      <c r="O65" s="4"/>
      <c r="P65" s="4"/>
    </row>
    <row r="66" spans="1:16" ht="15" customHeight="1">
      <c r="A66" s="17" t="s">
        <v>13</v>
      </c>
      <c r="B66" s="21">
        <v>9.8</v>
      </c>
      <c r="C66" s="21">
        <v>9.8</v>
      </c>
      <c r="D66" s="21">
        <v>9.6</v>
      </c>
      <c r="E66" s="21">
        <v>10</v>
      </c>
      <c r="F66" s="21">
        <v>9.6</v>
      </c>
      <c r="G66" s="21">
        <v>10</v>
      </c>
      <c r="H66" s="18">
        <f t="shared" si="0"/>
        <v>0.1999999999999993</v>
      </c>
      <c r="I66" s="19">
        <f t="shared" si="1"/>
        <v>2.0408163265306047</v>
      </c>
      <c r="J66" s="20">
        <v>2230958</v>
      </c>
      <c r="K66" s="22">
        <v>21939703.03</v>
      </c>
      <c r="N66" s="5"/>
      <c r="O66" s="4"/>
      <c r="P66" s="4"/>
    </row>
    <row r="67" spans="1:16" ht="15" customHeight="1">
      <c r="A67" s="17" t="s">
        <v>14</v>
      </c>
      <c r="B67" s="21">
        <v>168</v>
      </c>
      <c r="C67" s="21">
        <v>168</v>
      </c>
      <c r="D67" s="21">
        <v>165</v>
      </c>
      <c r="E67" s="21">
        <v>166</v>
      </c>
      <c r="F67" s="21">
        <v>165</v>
      </c>
      <c r="G67" s="21">
        <v>166</v>
      </c>
      <c r="H67" s="18">
        <f t="shared" si="0"/>
        <v>-2</v>
      </c>
      <c r="I67" s="19">
        <f t="shared" si="1"/>
        <v>-1.1904761904761905</v>
      </c>
      <c r="J67" s="20">
        <v>2076666</v>
      </c>
      <c r="K67" s="22">
        <v>344074083.73</v>
      </c>
      <c r="N67" s="5"/>
      <c r="O67" s="4"/>
      <c r="P67" s="4"/>
    </row>
    <row r="68" spans="1:16" ht="15" customHeight="1">
      <c r="A68" s="17" t="s">
        <v>77</v>
      </c>
      <c r="B68" s="21">
        <v>0.8</v>
      </c>
      <c r="C68" s="21">
        <v>0.77</v>
      </c>
      <c r="D68" s="21">
        <v>0.8</v>
      </c>
      <c r="E68" s="21">
        <v>0.84</v>
      </c>
      <c r="F68" s="21">
        <v>0.8</v>
      </c>
      <c r="G68" s="21">
        <v>0.84</v>
      </c>
      <c r="H68" s="18">
        <f t="shared" si="0"/>
        <v>0.06999999999999995</v>
      </c>
      <c r="I68" s="19">
        <f t="shared" si="1"/>
        <v>9.090909090909085</v>
      </c>
      <c r="J68" s="20">
        <v>2654397</v>
      </c>
      <c r="K68" s="22">
        <v>2226410.64</v>
      </c>
      <c r="N68" s="5"/>
      <c r="O68" s="4"/>
      <c r="P68" s="4"/>
    </row>
    <row r="69" spans="1:16" ht="15" customHeight="1">
      <c r="A69" s="17" t="s">
        <v>15</v>
      </c>
      <c r="B69" s="21">
        <v>0.96</v>
      </c>
      <c r="C69" s="21">
        <v>0.96</v>
      </c>
      <c r="D69" s="21">
        <v>0.93</v>
      </c>
      <c r="E69" s="21">
        <v>0.93</v>
      </c>
      <c r="F69" s="21">
        <v>0.92</v>
      </c>
      <c r="G69" s="21">
        <v>0.92</v>
      </c>
      <c r="H69" s="18">
        <f t="shared" si="0"/>
        <v>-0.039999999999999925</v>
      </c>
      <c r="I69" s="19">
        <f t="shared" si="1"/>
        <v>-4.166666666666659</v>
      </c>
      <c r="J69" s="20">
        <v>673100</v>
      </c>
      <c r="K69" s="22">
        <v>620720</v>
      </c>
      <c r="N69" s="5"/>
      <c r="O69" s="4"/>
      <c r="P69" s="4"/>
    </row>
    <row r="70" spans="1:16" ht="15" customHeight="1">
      <c r="A70" s="17" t="s">
        <v>16</v>
      </c>
      <c r="B70" s="21">
        <v>910</v>
      </c>
      <c r="C70" s="21">
        <v>910</v>
      </c>
      <c r="D70" s="21">
        <v>900</v>
      </c>
      <c r="E70" s="21">
        <v>900</v>
      </c>
      <c r="F70" s="21">
        <v>900</v>
      </c>
      <c r="G70" s="21">
        <v>900</v>
      </c>
      <c r="H70" s="18">
        <f t="shared" si="0"/>
        <v>-10</v>
      </c>
      <c r="I70" s="19">
        <f t="shared" si="1"/>
        <v>-1.098901098901099</v>
      </c>
      <c r="J70" s="20">
        <v>109942</v>
      </c>
      <c r="K70" s="22">
        <v>98948346.47</v>
      </c>
      <c r="N70" s="5"/>
      <c r="O70" s="4"/>
      <c r="P70" s="4"/>
    </row>
    <row r="71" spans="1:16" ht="15" customHeight="1">
      <c r="A71" s="17" t="s">
        <v>94</v>
      </c>
      <c r="B71" s="21">
        <v>0.5</v>
      </c>
      <c r="C71" s="21">
        <v>0.5</v>
      </c>
      <c r="D71" s="21">
        <v>0.5</v>
      </c>
      <c r="E71" s="21">
        <v>0.5</v>
      </c>
      <c r="F71" s="21">
        <v>0.5</v>
      </c>
      <c r="G71" s="21">
        <v>0.5</v>
      </c>
      <c r="H71" s="18">
        <f aca="true" t="shared" si="2" ref="H71:H91">G71-C71</f>
        <v>0</v>
      </c>
      <c r="I71" s="19">
        <f aca="true" t="shared" si="3" ref="I71:I91">H71/C71*100</f>
        <v>0</v>
      </c>
      <c r="J71" s="20">
        <v>4401</v>
      </c>
      <c r="K71" s="22">
        <v>2200.5</v>
      </c>
      <c r="N71" s="5"/>
      <c r="O71" s="4"/>
      <c r="P71" s="4"/>
    </row>
    <row r="72" spans="1:16" ht="15" customHeight="1">
      <c r="A72" s="17" t="s">
        <v>114</v>
      </c>
      <c r="B72" s="21">
        <v>6.01</v>
      </c>
      <c r="C72" s="21">
        <v>6.01</v>
      </c>
      <c r="D72" s="21">
        <v>6.01</v>
      </c>
      <c r="E72" s="21">
        <v>6.01</v>
      </c>
      <c r="F72" s="21">
        <v>6.01</v>
      </c>
      <c r="G72" s="21">
        <v>6.01</v>
      </c>
      <c r="H72" s="18">
        <f t="shared" si="2"/>
        <v>0</v>
      </c>
      <c r="I72" s="19">
        <f t="shared" si="3"/>
        <v>0</v>
      </c>
      <c r="J72" s="20">
        <v>62169</v>
      </c>
      <c r="K72" s="22">
        <v>363816.31</v>
      </c>
      <c r="N72" s="5"/>
      <c r="O72" s="4"/>
      <c r="P72" s="4"/>
    </row>
    <row r="73" spans="1:16" ht="15" customHeight="1">
      <c r="A73" s="17" t="s">
        <v>65</v>
      </c>
      <c r="B73" s="21">
        <v>1.39</v>
      </c>
      <c r="C73" s="21">
        <v>1.39</v>
      </c>
      <c r="D73" s="21">
        <v>1.39</v>
      </c>
      <c r="E73" s="21">
        <v>1.39</v>
      </c>
      <c r="F73" s="21">
        <v>1.39</v>
      </c>
      <c r="G73" s="21">
        <v>1.39</v>
      </c>
      <c r="H73" s="18">
        <f t="shared" si="2"/>
        <v>0</v>
      </c>
      <c r="I73" s="19">
        <f t="shared" si="3"/>
        <v>0</v>
      </c>
      <c r="J73" s="20">
        <v>42183</v>
      </c>
      <c r="K73" s="22">
        <v>56103.39</v>
      </c>
      <c r="N73" s="5"/>
      <c r="O73" s="4"/>
      <c r="P73" s="4"/>
    </row>
    <row r="74" spans="1:16" ht="15" customHeight="1">
      <c r="A74" s="17" t="s">
        <v>115</v>
      </c>
      <c r="B74" s="21">
        <v>0.5</v>
      </c>
      <c r="C74" s="21">
        <v>0.5</v>
      </c>
      <c r="D74" s="21">
        <v>0.5</v>
      </c>
      <c r="E74" s="21">
        <v>0.5</v>
      </c>
      <c r="F74" s="21">
        <v>0.5</v>
      </c>
      <c r="G74" s="21">
        <v>0.5</v>
      </c>
      <c r="H74" s="18">
        <f t="shared" si="2"/>
        <v>0</v>
      </c>
      <c r="I74" s="19">
        <f t="shared" si="3"/>
        <v>0</v>
      </c>
      <c r="J74" s="20">
        <v>2000</v>
      </c>
      <c r="K74" s="22">
        <v>1000</v>
      </c>
      <c r="N74" s="5"/>
      <c r="O74" s="4"/>
      <c r="P74" s="4"/>
    </row>
    <row r="75" spans="1:11" ht="15.75">
      <c r="A75" s="17" t="s">
        <v>17</v>
      </c>
      <c r="B75" s="21">
        <v>7.65</v>
      </c>
      <c r="C75" s="21">
        <v>7.65</v>
      </c>
      <c r="D75" s="21">
        <v>7.29</v>
      </c>
      <c r="E75" s="21">
        <v>7.31</v>
      </c>
      <c r="F75" s="21">
        <v>7.27</v>
      </c>
      <c r="G75" s="21">
        <v>7.27</v>
      </c>
      <c r="H75" s="18">
        <f t="shared" si="2"/>
        <v>-0.3800000000000008</v>
      </c>
      <c r="I75" s="19">
        <f t="shared" si="3"/>
        <v>-4.967320261437918</v>
      </c>
      <c r="J75" s="20">
        <v>5264578</v>
      </c>
      <c r="K75" s="22">
        <v>38300074.74</v>
      </c>
    </row>
    <row r="76" spans="1:11" ht="15.75">
      <c r="A76" s="17" t="s">
        <v>69</v>
      </c>
      <c r="B76" s="21">
        <v>70.18</v>
      </c>
      <c r="C76" s="21">
        <v>70.18</v>
      </c>
      <c r="D76" s="21">
        <v>68.55</v>
      </c>
      <c r="E76" s="21">
        <v>68.55</v>
      </c>
      <c r="F76" s="21">
        <v>68.2</v>
      </c>
      <c r="G76" s="21">
        <v>68.2</v>
      </c>
      <c r="H76" s="18">
        <f t="shared" si="2"/>
        <v>-1.980000000000004</v>
      </c>
      <c r="I76" s="19">
        <f t="shared" si="3"/>
        <v>-2.821316614420068</v>
      </c>
      <c r="J76" s="20">
        <v>284695</v>
      </c>
      <c r="K76" s="22">
        <v>19473254.86</v>
      </c>
    </row>
    <row r="77" spans="1:11" ht="15.75">
      <c r="A77" s="17" t="s">
        <v>90</v>
      </c>
      <c r="B77" s="21">
        <v>2.18</v>
      </c>
      <c r="C77" s="21">
        <v>2.18</v>
      </c>
      <c r="D77" s="21">
        <v>2.18</v>
      </c>
      <c r="E77" s="21">
        <v>2.18</v>
      </c>
      <c r="F77" s="21">
        <v>2.18</v>
      </c>
      <c r="G77" s="21">
        <v>2.18</v>
      </c>
      <c r="H77" s="18">
        <f t="shared" si="2"/>
        <v>0</v>
      </c>
      <c r="I77" s="19">
        <f t="shared" si="3"/>
        <v>0</v>
      </c>
      <c r="J77" s="20">
        <v>24006</v>
      </c>
      <c r="K77" s="22">
        <v>53543.68</v>
      </c>
    </row>
    <row r="78" spans="1:11" ht="15.75">
      <c r="A78" s="17" t="s">
        <v>100</v>
      </c>
      <c r="B78" s="21">
        <v>2.1</v>
      </c>
      <c r="C78" s="21">
        <v>2.1</v>
      </c>
      <c r="D78" s="21">
        <v>2.1</v>
      </c>
      <c r="E78" s="21">
        <v>2.1</v>
      </c>
      <c r="F78" s="21">
        <v>2.1</v>
      </c>
      <c r="G78" s="21">
        <v>2.1</v>
      </c>
      <c r="H78" s="18">
        <f t="shared" si="2"/>
        <v>0</v>
      </c>
      <c r="I78" s="19">
        <f t="shared" si="3"/>
        <v>0</v>
      </c>
      <c r="J78" s="20">
        <v>70</v>
      </c>
      <c r="K78" s="22">
        <v>154</v>
      </c>
    </row>
    <row r="79" spans="1:11" ht="15.75">
      <c r="A79" s="17" t="s">
        <v>48</v>
      </c>
      <c r="B79" s="21">
        <v>72.8</v>
      </c>
      <c r="C79" s="21">
        <v>76</v>
      </c>
      <c r="D79" s="21">
        <v>72.8</v>
      </c>
      <c r="E79" s="21">
        <v>76.4</v>
      </c>
      <c r="F79" s="21">
        <v>73.05</v>
      </c>
      <c r="G79" s="21">
        <v>76</v>
      </c>
      <c r="H79" s="18">
        <f t="shared" si="2"/>
        <v>0</v>
      </c>
      <c r="I79" s="19">
        <f t="shared" si="3"/>
        <v>0</v>
      </c>
      <c r="J79" s="20">
        <v>2137713</v>
      </c>
      <c r="K79" s="22">
        <v>161871893.7</v>
      </c>
    </row>
    <row r="80" spans="1:11" ht="15.75">
      <c r="A80" s="17" t="s">
        <v>18</v>
      </c>
      <c r="B80" s="21">
        <v>22</v>
      </c>
      <c r="C80" s="21">
        <v>22</v>
      </c>
      <c r="D80" s="21">
        <v>20.9</v>
      </c>
      <c r="E80" s="21">
        <v>20.9</v>
      </c>
      <c r="F80" s="21">
        <v>20.9</v>
      </c>
      <c r="G80" s="21">
        <v>20.9</v>
      </c>
      <c r="H80" s="18">
        <f t="shared" si="2"/>
        <v>-1.1000000000000014</v>
      </c>
      <c r="I80" s="19">
        <f t="shared" si="3"/>
        <v>-5.000000000000006</v>
      </c>
      <c r="J80" s="20">
        <v>292465</v>
      </c>
      <c r="K80" s="22">
        <v>6121133.28</v>
      </c>
    </row>
    <row r="81" spans="1:13" ht="15.75">
      <c r="A81" s="17" t="s">
        <v>83</v>
      </c>
      <c r="B81" s="21">
        <v>4.61</v>
      </c>
      <c r="C81" s="21">
        <v>4.61</v>
      </c>
      <c r="D81" s="21">
        <v>4.61</v>
      </c>
      <c r="E81" s="21">
        <v>4.61</v>
      </c>
      <c r="F81" s="21">
        <v>4.61</v>
      </c>
      <c r="G81" s="21">
        <v>4.61</v>
      </c>
      <c r="H81" s="18">
        <f t="shared" si="2"/>
        <v>0</v>
      </c>
      <c r="I81" s="19">
        <f t="shared" si="3"/>
        <v>0</v>
      </c>
      <c r="J81" s="20">
        <v>43330</v>
      </c>
      <c r="K81" s="22">
        <v>192084.5</v>
      </c>
      <c r="L81" s="6"/>
      <c r="M81" s="6"/>
    </row>
    <row r="82" spans="1:11" ht="15.75">
      <c r="A82" s="17" t="s">
        <v>101</v>
      </c>
      <c r="B82" s="21">
        <v>0.5</v>
      </c>
      <c r="C82" s="21">
        <v>0.5</v>
      </c>
      <c r="D82" s="21">
        <v>0.5</v>
      </c>
      <c r="E82" s="21">
        <v>0.5</v>
      </c>
      <c r="F82" s="21">
        <v>0.5</v>
      </c>
      <c r="G82" s="21">
        <v>0.5</v>
      </c>
      <c r="H82" s="18">
        <f t="shared" si="2"/>
        <v>0</v>
      </c>
      <c r="I82" s="19">
        <f t="shared" si="3"/>
        <v>0</v>
      </c>
      <c r="J82" s="20">
        <v>1000</v>
      </c>
      <c r="K82" s="22">
        <v>500</v>
      </c>
    </row>
    <row r="83" spans="1:11" ht="15.75">
      <c r="A83" s="17" t="s">
        <v>102</v>
      </c>
      <c r="B83" s="21">
        <v>0.5</v>
      </c>
      <c r="C83" s="21">
        <v>0.5</v>
      </c>
      <c r="D83" s="21">
        <v>0.5</v>
      </c>
      <c r="E83" s="21">
        <v>0.5</v>
      </c>
      <c r="F83" s="21">
        <v>0.5</v>
      </c>
      <c r="G83" s="21">
        <v>0.5</v>
      </c>
      <c r="H83" s="18">
        <f t="shared" si="2"/>
        <v>0</v>
      </c>
      <c r="I83" s="19">
        <f t="shared" si="3"/>
        <v>0</v>
      </c>
      <c r="J83" s="20">
        <v>2614</v>
      </c>
      <c r="K83" s="22">
        <v>1307</v>
      </c>
    </row>
    <row r="84" spans="1:11" ht="15.75">
      <c r="A84" s="17" t="s">
        <v>116</v>
      </c>
      <c r="B84" s="21">
        <v>3.77</v>
      </c>
      <c r="C84" s="21">
        <v>3.77</v>
      </c>
      <c r="D84" s="21">
        <v>3.77</v>
      </c>
      <c r="E84" s="21">
        <v>3.77</v>
      </c>
      <c r="F84" s="21">
        <v>3.77</v>
      </c>
      <c r="G84" s="21">
        <v>3.77</v>
      </c>
      <c r="H84" s="18">
        <f t="shared" si="2"/>
        <v>0</v>
      </c>
      <c r="I84" s="19">
        <f t="shared" si="3"/>
        <v>0</v>
      </c>
      <c r="J84" s="20">
        <v>4252</v>
      </c>
      <c r="K84" s="22">
        <v>15264.68</v>
      </c>
    </row>
    <row r="85" spans="1:11" ht="15.75">
      <c r="A85" s="17" t="s">
        <v>74</v>
      </c>
      <c r="B85" s="21">
        <v>460</v>
      </c>
      <c r="C85" s="21">
        <v>460</v>
      </c>
      <c r="D85" s="21">
        <v>460</v>
      </c>
      <c r="E85" s="21">
        <v>460</v>
      </c>
      <c r="F85" s="21">
        <v>460</v>
      </c>
      <c r="G85" s="21">
        <v>460</v>
      </c>
      <c r="H85" s="18">
        <f t="shared" si="2"/>
        <v>0</v>
      </c>
      <c r="I85" s="19">
        <f t="shared" si="3"/>
        <v>0</v>
      </c>
      <c r="J85" s="20">
        <v>9029</v>
      </c>
      <c r="K85" s="22">
        <v>4153190</v>
      </c>
    </row>
    <row r="86" spans="1:11" ht="15.75">
      <c r="A86" s="17" t="s">
        <v>76</v>
      </c>
      <c r="B86" s="21">
        <v>0.8</v>
      </c>
      <c r="C86" s="21">
        <v>0.8</v>
      </c>
      <c r="D86" s="21">
        <v>0.8</v>
      </c>
      <c r="E86" s="21">
        <v>0.78</v>
      </c>
      <c r="F86" s="21">
        <v>0.76</v>
      </c>
      <c r="G86" s="21">
        <v>0.76</v>
      </c>
      <c r="H86" s="18">
        <f t="shared" si="2"/>
        <v>-0.040000000000000036</v>
      </c>
      <c r="I86" s="19">
        <f t="shared" si="3"/>
        <v>-5.000000000000004</v>
      </c>
      <c r="J86" s="20">
        <v>4826249</v>
      </c>
      <c r="K86" s="22">
        <v>3671589.24</v>
      </c>
    </row>
    <row r="87" spans="1:11" ht="15.75">
      <c r="A87" s="17" t="s">
        <v>35</v>
      </c>
      <c r="B87" s="21">
        <v>32.9</v>
      </c>
      <c r="C87" s="21">
        <v>32.9</v>
      </c>
      <c r="D87" s="21">
        <v>32</v>
      </c>
      <c r="E87" s="21">
        <v>32.45</v>
      </c>
      <c r="F87" s="21">
        <v>32</v>
      </c>
      <c r="G87" s="21">
        <v>32</v>
      </c>
      <c r="H87" s="18">
        <f t="shared" si="2"/>
        <v>-0.8999999999999986</v>
      </c>
      <c r="I87" s="19">
        <f t="shared" si="3"/>
        <v>-2.735562310030391</v>
      </c>
      <c r="J87" s="20">
        <v>1365244</v>
      </c>
      <c r="K87" s="22">
        <v>43777069.3</v>
      </c>
    </row>
    <row r="88" spans="1:11" ht="15.75">
      <c r="A88" s="17" t="s">
        <v>103</v>
      </c>
      <c r="B88" s="21">
        <v>0.5</v>
      </c>
      <c r="C88" s="21">
        <v>0.5</v>
      </c>
      <c r="D88" s="21">
        <v>0.5</v>
      </c>
      <c r="E88" s="21">
        <v>0.5</v>
      </c>
      <c r="F88" s="21">
        <v>0.5</v>
      </c>
      <c r="G88" s="21">
        <v>0.5</v>
      </c>
      <c r="H88" s="18">
        <f t="shared" si="2"/>
        <v>0</v>
      </c>
      <c r="I88" s="19">
        <f t="shared" si="3"/>
        <v>0</v>
      </c>
      <c r="J88" s="20">
        <v>30000</v>
      </c>
      <c r="K88" s="22">
        <v>15000</v>
      </c>
    </row>
    <row r="89" spans="1:11" ht="15.75">
      <c r="A89" s="17" t="s">
        <v>42</v>
      </c>
      <c r="B89" s="21">
        <v>1</v>
      </c>
      <c r="C89" s="21">
        <v>1.03</v>
      </c>
      <c r="D89" s="21">
        <v>1</v>
      </c>
      <c r="E89" s="21">
        <v>1.03</v>
      </c>
      <c r="F89" s="21">
        <v>0.95</v>
      </c>
      <c r="G89" s="21">
        <v>1.03</v>
      </c>
      <c r="H89" s="18">
        <f t="shared" si="2"/>
        <v>0</v>
      </c>
      <c r="I89" s="19">
        <f t="shared" si="3"/>
        <v>0</v>
      </c>
      <c r="J89" s="20">
        <v>19293244</v>
      </c>
      <c r="K89" s="22">
        <v>18380935.05</v>
      </c>
    </row>
    <row r="90" spans="1:11" ht="15.75">
      <c r="A90" s="17" t="s">
        <v>104</v>
      </c>
      <c r="B90" s="21">
        <v>0.5</v>
      </c>
      <c r="C90" s="21">
        <v>0.5</v>
      </c>
      <c r="D90" s="21">
        <v>0.5</v>
      </c>
      <c r="E90" s="21">
        <v>0.5</v>
      </c>
      <c r="F90" s="21">
        <v>0.5</v>
      </c>
      <c r="G90" s="21">
        <v>0.5</v>
      </c>
      <c r="H90" s="18">
        <f t="shared" si="2"/>
        <v>0</v>
      </c>
      <c r="I90" s="19">
        <f t="shared" si="3"/>
        <v>0</v>
      </c>
      <c r="J90" s="20">
        <v>1000</v>
      </c>
      <c r="K90" s="22">
        <v>500</v>
      </c>
    </row>
    <row r="91" spans="1:11" ht="15.75">
      <c r="A91" s="17" t="s">
        <v>43</v>
      </c>
      <c r="B91" s="21">
        <v>272.01</v>
      </c>
      <c r="C91" s="21">
        <v>272.01</v>
      </c>
      <c r="D91" s="21">
        <v>272.01</v>
      </c>
      <c r="E91" s="21">
        <v>272.01</v>
      </c>
      <c r="F91" s="21">
        <v>272.01</v>
      </c>
      <c r="G91" s="21">
        <v>272.01</v>
      </c>
      <c r="H91" s="18">
        <f t="shared" si="2"/>
        <v>0</v>
      </c>
      <c r="I91" s="19">
        <f t="shared" si="3"/>
        <v>0</v>
      </c>
      <c r="J91" s="20">
        <v>10279</v>
      </c>
      <c r="K91" s="22">
        <v>2779012</v>
      </c>
    </row>
    <row r="92" spans="1:11" ht="15.75">
      <c r="A92" s="17" t="s">
        <v>86</v>
      </c>
      <c r="B92" s="21">
        <v>6.55</v>
      </c>
      <c r="C92" s="21">
        <v>6.55</v>
      </c>
      <c r="D92" s="21">
        <v>6.55</v>
      </c>
      <c r="E92" s="21">
        <v>6.55</v>
      </c>
      <c r="F92" s="21">
        <v>6.55</v>
      </c>
      <c r="G92" s="21">
        <v>6.55</v>
      </c>
      <c r="H92" s="18">
        <f>G92-C92</f>
        <v>0</v>
      </c>
      <c r="I92" s="19">
        <f>H92/C92*100</f>
        <v>0</v>
      </c>
      <c r="J92" s="20">
        <v>27000</v>
      </c>
      <c r="K92" s="22">
        <v>184210</v>
      </c>
    </row>
    <row r="93" spans="1:11" ht="15.75">
      <c r="A93" s="17" t="s">
        <v>19</v>
      </c>
      <c r="B93" s="21">
        <v>1.76</v>
      </c>
      <c r="C93" s="21">
        <v>1.76</v>
      </c>
      <c r="D93" s="21">
        <v>1.76</v>
      </c>
      <c r="E93" s="21">
        <v>1.76</v>
      </c>
      <c r="F93" s="21">
        <v>1.68</v>
      </c>
      <c r="G93" s="21">
        <v>1.68</v>
      </c>
      <c r="H93" s="18">
        <f>G93-C93</f>
        <v>-0.08000000000000007</v>
      </c>
      <c r="I93" s="19">
        <f>H93/C93*100</f>
        <v>-4.545454545454549</v>
      </c>
      <c r="J93" s="20">
        <v>4895145</v>
      </c>
      <c r="K93" s="22">
        <v>8233550.96</v>
      </c>
    </row>
    <row r="94" spans="1:11" ht="15.75">
      <c r="A94" s="17" t="s">
        <v>88</v>
      </c>
      <c r="B94" s="21">
        <v>0.95</v>
      </c>
      <c r="C94" s="21">
        <v>0.95</v>
      </c>
      <c r="D94" s="21">
        <v>0.91</v>
      </c>
      <c r="E94" s="21">
        <v>0.91</v>
      </c>
      <c r="F94" s="21">
        <v>0.91</v>
      </c>
      <c r="G94" s="21">
        <v>0.91</v>
      </c>
      <c r="H94" s="18">
        <f>G94-C94</f>
        <v>-0.039999999999999925</v>
      </c>
      <c r="I94" s="19">
        <f>H94/C94*100</f>
        <v>-4.210526315789466</v>
      </c>
      <c r="J94" s="20">
        <v>340000</v>
      </c>
      <c r="K94" s="22">
        <v>309400</v>
      </c>
    </row>
    <row r="95" spans="1:11" ht="15.75">
      <c r="A95" s="17" t="s">
        <v>21</v>
      </c>
      <c r="B95" s="21">
        <v>17.55</v>
      </c>
      <c r="C95" s="21">
        <v>17.55</v>
      </c>
      <c r="D95" s="21">
        <v>18</v>
      </c>
      <c r="E95" s="21">
        <v>18</v>
      </c>
      <c r="F95" s="21">
        <v>17.3</v>
      </c>
      <c r="G95" s="21">
        <v>17.9</v>
      </c>
      <c r="H95" s="18">
        <f>G95-C95</f>
        <v>0.34999999999999787</v>
      </c>
      <c r="I95" s="19">
        <f>H95/C95*100</f>
        <v>1.9943019943019822</v>
      </c>
      <c r="J95" s="20">
        <v>6996171</v>
      </c>
      <c r="K95" s="22">
        <v>124953693.7</v>
      </c>
    </row>
    <row r="96" spans="1:11" ht="15.75">
      <c r="A96" s="17" t="s">
        <v>20</v>
      </c>
      <c r="B96" s="21">
        <v>2.95</v>
      </c>
      <c r="C96" s="21">
        <v>2.95</v>
      </c>
      <c r="D96" s="21">
        <v>2.9</v>
      </c>
      <c r="E96" s="21">
        <v>2.9</v>
      </c>
      <c r="F96" s="21">
        <v>2.81</v>
      </c>
      <c r="G96" s="21">
        <v>2.81</v>
      </c>
      <c r="H96" s="18">
        <f>G96-C96</f>
        <v>-0.14000000000000012</v>
      </c>
      <c r="I96" s="19">
        <f>H96/C96*100</f>
        <v>-4.74576271186441</v>
      </c>
      <c r="J96" s="20">
        <v>3117255</v>
      </c>
      <c r="K96" s="22">
        <v>8961861.63</v>
      </c>
    </row>
    <row r="97" spans="1:11" ht="15.75">
      <c r="A97" s="17" t="s">
        <v>22</v>
      </c>
      <c r="B97" s="21">
        <v>8.61</v>
      </c>
      <c r="C97" s="21">
        <v>8.85</v>
      </c>
      <c r="D97" s="21">
        <v>8.61</v>
      </c>
      <c r="E97" s="21">
        <v>8.82</v>
      </c>
      <c r="F97" s="21">
        <v>8.18</v>
      </c>
      <c r="G97" s="21">
        <v>8.82</v>
      </c>
      <c r="H97" s="18">
        <f>G97-C97</f>
        <v>-0.02999999999999936</v>
      </c>
      <c r="I97" s="19">
        <f>H97/C97*100</f>
        <v>-0.3389830508474504</v>
      </c>
      <c r="J97" s="20">
        <v>40453226</v>
      </c>
      <c r="K97" s="22">
        <v>336848052.55</v>
      </c>
    </row>
    <row r="98" spans="1:11" ht="15.75">
      <c r="A98" s="17" t="s">
        <v>23</v>
      </c>
      <c r="B98" s="21">
        <v>5.77</v>
      </c>
      <c r="C98" s="21">
        <v>5.77</v>
      </c>
      <c r="D98" s="21">
        <v>5.77</v>
      </c>
      <c r="E98" s="21">
        <v>5.77</v>
      </c>
      <c r="F98" s="21">
        <v>5.77</v>
      </c>
      <c r="G98" s="21">
        <v>5.77</v>
      </c>
      <c r="H98" s="18">
        <f>G98-C98</f>
        <v>0</v>
      </c>
      <c r="I98" s="19">
        <f>H98/C98*100</f>
        <v>0</v>
      </c>
      <c r="J98" s="20">
        <v>509588</v>
      </c>
      <c r="K98" s="22">
        <v>2889420.73</v>
      </c>
    </row>
    <row r="99" spans="1:11" ht="15.75">
      <c r="A99" s="17" t="s">
        <v>39</v>
      </c>
      <c r="B99" s="21">
        <v>3.28</v>
      </c>
      <c r="C99" s="21">
        <v>3.28</v>
      </c>
      <c r="D99" s="21">
        <v>3.25</v>
      </c>
      <c r="E99" s="21">
        <v>3.29</v>
      </c>
      <c r="F99" s="21">
        <v>3.18</v>
      </c>
      <c r="G99" s="21">
        <v>3.2</v>
      </c>
      <c r="H99" s="18">
        <f>G99-C99</f>
        <v>-0.07999999999999963</v>
      </c>
      <c r="I99" s="19">
        <f>H99/C99*100</f>
        <v>-2.4390243902438913</v>
      </c>
      <c r="J99" s="20">
        <v>10220604</v>
      </c>
      <c r="K99" s="22">
        <v>32942276.51</v>
      </c>
    </row>
    <row r="100" spans="1:11" ht="15.75">
      <c r="A100" s="17" t="s">
        <v>105</v>
      </c>
      <c r="B100" s="21">
        <v>3.02</v>
      </c>
      <c r="C100" s="21">
        <v>3.02</v>
      </c>
      <c r="D100" s="21">
        <v>3.02</v>
      </c>
      <c r="E100" s="21">
        <v>3.02</v>
      </c>
      <c r="F100" s="21">
        <v>3.02</v>
      </c>
      <c r="G100" s="21">
        <v>3.02</v>
      </c>
      <c r="H100" s="18">
        <f>G100-C100</f>
        <v>0</v>
      </c>
      <c r="I100" s="19">
        <f>H100/C100*100</f>
        <v>0</v>
      </c>
      <c r="J100" s="20">
        <v>218</v>
      </c>
      <c r="K100" s="22">
        <v>625.66</v>
      </c>
    </row>
    <row r="101" spans="1:11" ht="15.75">
      <c r="A101" s="17" t="s">
        <v>24</v>
      </c>
      <c r="B101" s="21">
        <v>42.99</v>
      </c>
      <c r="C101" s="21">
        <v>42.99</v>
      </c>
      <c r="D101" s="21">
        <v>42.99</v>
      </c>
      <c r="E101" s="21">
        <v>42.99</v>
      </c>
      <c r="F101" s="21">
        <v>42.99</v>
      </c>
      <c r="G101" s="21">
        <v>42.99</v>
      </c>
      <c r="H101" s="18">
        <f>G101-C101</f>
        <v>0</v>
      </c>
      <c r="I101" s="19">
        <f>H101/C101*100</f>
        <v>0</v>
      </c>
      <c r="J101" s="20">
        <v>27639</v>
      </c>
      <c r="K101" s="22">
        <v>1130228.8</v>
      </c>
    </row>
    <row r="102" spans="1:11" ht="15.75">
      <c r="A102" s="17" t="s">
        <v>75</v>
      </c>
      <c r="B102" s="21">
        <v>0.84</v>
      </c>
      <c r="C102" s="21">
        <v>0.8</v>
      </c>
      <c r="D102" s="21">
        <v>0.84</v>
      </c>
      <c r="E102" s="21">
        <v>0.8</v>
      </c>
      <c r="F102" s="21">
        <v>0.8</v>
      </c>
      <c r="G102" s="21">
        <v>0.8</v>
      </c>
      <c r="H102" s="18">
        <f>G102-C102</f>
        <v>0</v>
      </c>
      <c r="I102" s="19">
        <f>H102/C102*100</f>
        <v>0</v>
      </c>
      <c r="J102" s="20">
        <v>248681</v>
      </c>
      <c r="K102" s="22">
        <v>200948.8</v>
      </c>
    </row>
    <row r="103" spans="1:11" ht="15.75">
      <c r="A103" s="17" t="s">
        <v>117</v>
      </c>
      <c r="B103" s="21">
        <v>0.5</v>
      </c>
      <c r="C103" s="21">
        <v>0.5</v>
      </c>
      <c r="D103" s="21">
        <v>0.5</v>
      </c>
      <c r="E103" s="21">
        <v>0.5</v>
      </c>
      <c r="F103" s="21">
        <v>0.5</v>
      </c>
      <c r="G103" s="21">
        <v>0.5</v>
      </c>
      <c r="H103" s="18">
        <f>G103-C103</f>
        <v>0</v>
      </c>
      <c r="I103" s="19">
        <f>H103/C103*100</f>
        <v>0</v>
      </c>
      <c r="J103" s="20">
        <v>291</v>
      </c>
      <c r="K103" s="22">
        <v>145.5</v>
      </c>
    </row>
    <row r="104" spans="1:11" ht="15.75">
      <c r="A104" s="17" t="s">
        <v>118</v>
      </c>
      <c r="B104" s="21">
        <v>0.5</v>
      </c>
      <c r="C104" s="21">
        <v>0.5</v>
      </c>
      <c r="D104" s="21">
        <v>0.5</v>
      </c>
      <c r="E104" s="21">
        <v>0.5</v>
      </c>
      <c r="F104" s="21">
        <v>0.5</v>
      </c>
      <c r="G104" s="21">
        <v>0.5</v>
      </c>
      <c r="H104" s="18">
        <f>G104-C104</f>
        <v>0</v>
      </c>
      <c r="I104" s="19">
        <f>H104/C104*100</f>
        <v>0</v>
      </c>
      <c r="J104" s="20">
        <v>31700</v>
      </c>
      <c r="K104" s="22">
        <v>15850</v>
      </c>
    </row>
    <row r="105" spans="1:11" ht="15.75">
      <c r="A105" s="17" t="s">
        <v>119</v>
      </c>
      <c r="B105" s="21">
        <v>3.6</v>
      </c>
      <c r="C105" s="21">
        <v>3.6</v>
      </c>
      <c r="D105" s="21">
        <v>3.6</v>
      </c>
      <c r="E105" s="21">
        <v>3.6</v>
      </c>
      <c r="F105" s="21">
        <v>3.6</v>
      </c>
      <c r="G105" s="21">
        <v>3.6</v>
      </c>
      <c r="H105" s="18">
        <f>G105-C105</f>
        <v>0</v>
      </c>
      <c r="I105" s="19">
        <f>H105/C105*100</f>
        <v>0</v>
      </c>
      <c r="J105" s="20">
        <v>14000</v>
      </c>
      <c r="K105" s="22">
        <v>47880</v>
      </c>
    </row>
    <row r="106" spans="1:11" ht="15.75">
      <c r="A106" s="17" t="s">
        <v>51</v>
      </c>
      <c r="B106" s="21">
        <v>2.71</v>
      </c>
      <c r="C106" s="21">
        <v>2.71</v>
      </c>
      <c r="D106" s="21">
        <v>2.79</v>
      </c>
      <c r="E106" s="21">
        <v>2.84</v>
      </c>
      <c r="F106" s="21">
        <v>2.79</v>
      </c>
      <c r="G106" s="21">
        <v>2.84</v>
      </c>
      <c r="H106" s="18">
        <f>G106-C106</f>
        <v>0.1299999999999999</v>
      </c>
      <c r="I106" s="19">
        <f>H106/C106*100</f>
        <v>4.797047970479701</v>
      </c>
      <c r="J106" s="20">
        <v>737806</v>
      </c>
      <c r="K106" s="22">
        <v>2075433.51</v>
      </c>
    </row>
    <row r="107" spans="1:11" ht="15.75">
      <c r="A107" s="17" t="s">
        <v>25</v>
      </c>
      <c r="B107" s="21">
        <v>54.2</v>
      </c>
      <c r="C107" s="21">
        <v>54.2</v>
      </c>
      <c r="D107" s="21">
        <v>53.99</v>
      </c>
      <c r="E107" s="21">
        <v>53.99</v>
      </c>
      <c r="F107" s="21">
        <v>52</v>
      </c>
      <c r="G107" s="21">
        <v>52</v>
      </c>
      <c r="H107" s="18">
        <f>G107-C107</f>
        <v>-2.200000000000003</v>
      </c>
      <c r="I107" s="19">
        <f>H107/C107*100</f>
        <v>-4.059040590405909</v>
      </c>
      <c r="J107" s="20">
        <v>2071765</v>
      </c>
      <c r="K107" s="22">
        <v>109658578.28</v>
      </c>
    </row>
    <row r="108" spans="1:11" ht="15.75">
      <c r="A108" s="17" t="s">
        <v>59</v>
      </c>
      <c r="B108" s="21">
        <v>0.51</v>
      </c>
      <c r="C108" s="21">
        <v>0.5</v>
      </c>
      <c r="D108" s="21">
        <v>0.51</v>
      </c>
      <c r="E108" s="21">
        <v>0.51</v>
      </c>
      <c r="F108" s="21">
        <v>0.5</v>
      </c>
      <c r="G108" s="21">
        <v>0.5</v>
      </c>
      <c r="H108" s="18">
        <f>G108-C108</f>
        <v>0</v>
      </c>
      <c r="I108" s="19">
        <f>H108/C108*100</f>
        <v>0</v>
      </c>
      <c r="J108" s="20">
        <v>4350388</v>
      </c>
      <c r="K108" s="22">
        <v>2180720.1</v>
      </c>
    </row>
    <row r="109" spans="1:11" ht="15.75">
      <c r="A109" s="17" t="s">
        <v>67</v>
      </c>
      <c r="B109" s="21">
        <v>0.7</v>
      </c>
      <c r="C109" s="21">
        <v>0.67</v>
      </c>
      <c r="D109" s="21">
        <v>0.7</v>
      </c>
      <c r="E109" s="21">
        <v>0.72</v>
      </c>
      <c r="F109" s="21">
        <v>0.67</v>
      </c>
      <c r="G109" s="21">
        <v>0.67</v>
      </c>
      <c r="H109" s="18">
        <f>G109-C109</f>
        <v>0</v>
      </c>
      <c r="I109" s="19">
        <f>H109/C109*100</f>
        <v>0</v>
      </c>
      <c r="J109" s="20">
        <v>5558525</v>
      </c>
      <c r="K109" s="22">
        <v>3772162.59</v>
      </c>
    </row>
    <row r="110" spans="1:11" ht="15.75">
      <c r="A110" s="17" t="s">
        <v>46</v>
      </c>
      <c r="B110" s="21">
        <v>22</v>
      </c>
      <c r="C110" s="21">
        <v>22.08</v>
      </c>
      <c r="D110" s="21">
        <v>22</v>
      </c>
      <c r="E110" s="21">
        <v>21.91</v>
      </c>
      <c r="F110" s="21">
        <v>20.9</v>
      </c>
      <c r="G110" s="21">
        <v>21.2</v>
      </c>
      <c r="H110" s="18">
        <f>G110-C110</f>
        <v>-0.879999999999999</v>
      </c>
      <c r="I110" s="19">
        <f>H110/C110*100</f>
        <v>-3.985507246376807</v>
      </c>
      <c r="J110" s="20">
        <v>87934416</v>
      </c>
      <c r="K110" s="22">
        <v>1861242542.21</v>
      </c>
    </row>
    <row r="111" ht="18.75">
      <c r="A111" s="16" t="s">
        <v>106</v>
      </c>
    </row>
    <row r="112" ht="18.75">
      <c r="A112" s="16"/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10">
    <cfRule type="expression" priority="4" dxfId="1">
      <formula>MOD(ROW(),2)=1</formula>
    </cfRule>
  </conditionalFormatting>
  <conditionalFormatting sqref="A6:K110">
    <cfRule type="expression" priority="3" dxfId="1">
      <formula>MOD(ROW(),2)=1</formula>
    </cfRule>
  </conditionalFormatting>
  <conditionalFormatting sqref="A6:K110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10">
    <cfRule type="iconSet" priority="120" dxfId="4">
      <iconSet iconSet="3Arrows">
        <cfvo type="percent" val="0"/>
        <cfvo type="num" val="0"/>
        <cfvo gte="0" type="num" val="0"/>
      </iconSet>
    </cfRule>
    <cfRule type="iconSet" priority="121" dxfId="4">
      <iconSet iconSet="3Arrows">
        <cfvo type="percent" val="0"/>
        <cfvo type="percent" val="0"/>
        <cfvo gte="0" type="percent" val="0"/>
      </iconSet>
    </cfRule>
    <cfRule type="iconSet" priority="122" dxfId="4">
      <iconSet iconSet="3Arrows">
        <cfvo type="percent" val="0"/>
        <cfvo type="percent" val="0"/>
        <cfvo gte="0" type="percent" val="0"/>
      </iconSet>
    </cfRule>
    <cfRule type="iconSet" priority="123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2017-06-21T14:29:10Z</dcterms:modified>
  <cp:category/>
  <cp:version/>
  <cp:contentType/>
  <cp:contentStatus/>
</cp:coreProperties>
</file>